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8800" windowHeight="11730"/>
  </bookViews>
  <sheets>
    <sheet name="Izbor udžbenika" sheetId="1" r:id="rId1"/>
    <sheet name="List2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1" i="1" l="1"/>
  <c r="H260" i="1"/>
  <c r="H259" i="1"/>
  <c r="H258" i="1"/>
  <c r="H257" i="1"/>
  <c r="H248" i="1"/>
  <c r="H247" i="1"/>
  <c r="H256" i="1"/>
  <c r="H252" i="1"/>
  <c r="H245" i="1"/>
  <c r="H244" i="1"/>
  <c r="H243" i="1"/>
  <c r="H240" i="1"/>
  <c r="H239" i="1"/>
  <c r="H238" i="1"/>
  <c r="H242" i="1"/>
  <c r="H237" i="1"/>
  <c r="H232" i="1"/>
  <c r="H231" i="1"/>
  <c r="H230" i="1"/>
  <c r="H229" i="1"/>
  <c r="H221" i="1"/>
  <c r="H218" i="1"/>
  <c r="H227" i="1"/>
  <c r="H216" i="1"/>
  <c r="H213" i="1"/>
  <c r="H212" i="1"/>
  <c r="H210" i="1"/>
  <c r="H195" i="1" l="1"/>
  <c r="H193" i="1" l="1"/>
  <c r="H196" i="1"/>
  <c r="H190" i="1"/>
  <c r="H186" i="1"/>
  <c r="H179" i="1"/>
  <c r="H175" i="1"/>
  <c r="H169" i="1"/>
  <c r="H168" i="1"/>
  <c r="H310" i="1" l="1"/>
  <c r="H298" i="1"/>
  <c r="H285" i="1"/>
  <c r="H273" i="1"/>
  <c r="H158" i="1" l="1"/>
  <c r="H156" i="1"/>
  <c r="H130" i="1"/>
  <c r="H121" i="1"/>
  <c r="H119" i="1"/>
  <c r="H118" i="1"/>
  <c r="H60" i="1"/>
  <c r="H59" i="1"/>
  <c r="H62" i="1"/>
  <c r="H82" i="1" l="1"/>
  <c r="H77" i="1"/>
  <c r="H76" i="1"/>
  <c r="H11" i="1"/>
  <c r="H10" i="1"/>
  <c r="H4" i="1" l="1"/>
  <c r="H311" i="1" l="1"/>
  <c r="H5" i="1" l="1"/>
  <c r="H6" i="1"/>
  <c r="H7" i="1"/>
  <c r="H8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0" i="1"/>
  <c r="H122" i="1"/>
  <c r="H123" i="1"/>
  <c r="H124" i="1"/>
  <c r="H125" i="1"/>
  <c r="H126" i="1"/>
  <c r="H127" i="1"/>
  <c r="H128" i="1"/>
  <c r="H129" i="1"/>
  <c r="H133" i="1"/>
  <c r="H134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9" i="1"/>
  <c r="H160" i="1"/>
  <c r="H161" i="1"/>
  <c r="H162" i="1"/>
  <c r="H163" i="1"/>
  <c r="H164" i="1"/>
  <c r="H165" i="1"/>
  <c r="H166" i="1"/>
  <c r="H167" i="1"/>
  <c r="H170" i="1"/>
  <c r="H171" i="1"/>
  <c r="H172" i="1"/>
  <c r="H173" i="1"/>
  <c r="H174" i="1"/>
  <c r="H176" i="1"/>
  <c r="H177" i="1"/>
  <c r="H178" i="1"/>
  <c r="H180" i="1"/>
  <c r="H181" i="1"/>
  <c r="H182" i="1"/>
  <c r="H183" i="1"/>
  <c r="H184" i="1"/>
  <c r="H185" i="1"/>
  <c r="H187" i="1"/>
  <c r="H188" i="1"/>
  <c r="H189" i="1"/>
  <c r="H191" i="1"/>
  <c r="H192" i="1"/>
  <c r="H194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1" i="1"/>
  <c r="H214" i="1"/>
  <c r="H215" i="1"/>
  <c r="H217" i="1"/>
  <c r="H219" i="1"/>
  <c r="H220" i="1"/>
  <c r="H222" i="1"/>
  <c r="H223" i="1"/>
  <c r="H224" i="1"/>
  <c r="H225" i="1"/>
  <c r="H226" i="1"/>
  <c r="H228" i="1"/>
  <c r="H233" i="1"/>
  <c r="H234" i="1"/>
  <c r="H235" i="1"/>
  <c r="H236" i="1"/>
  <c r="H241" i="1"/>
  <c r="H246" i="1"/>
  <c r="H249" i="1"/>
  <c r="H250" i="1"/>
  <c r="H251" i="1"/>
  <c r="H253" i="1"/>
  <c r="H254" i="1"/>
  <c r="H255" i="1"/>
  <c r="H262" i="1"/>
  <c r="H263" i="1"/>
  <c r="H264" i="1"/>
  <c r="H265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9" i="1"/>
  <c r="H300" i="1"/>
  <c r="H301" i="1"/>
  <c r="H302" i="1"/>
  <c r="H303" i="1"/>
  <c r="H304" i="1"/>
  <c r="H305" i="1"/>
  <c r="H306" i="1"/>
  <c r="H307" i="1"/>
  <c r="H308" i="1"/>
  <c r="H309" i="1"/>
  <c r="H312" i="1" l="1"/>
  <c r="H313" i="1" l="1"/>
  <c r="H314" i="1" s="1"/>
</calcChain>
</file>

<file path=xl/sharedStrings.xml><?xml version="1.0" encoding="utf-8"?>
<sst xmlns="http://schemas.openxmlformats.org/spreadsheetml/2006/main" count="1180" uniqueCount="507">
  <si>
    <t>Naziv udžbenika</t>
  </si>
  <si>
    <t>Autor(i)</t>
  </si>
  <si>
    <t>Nakladnik</t>
  </si>
  <si>
    <t>Vladimir Jandrašek, Jelena Ivaci</t>
  </si>
  <si>
    <t>Predmet</t>
  </si>
  <si>
    <t xml:space="preserve">                                                                                                                            Komplet knjiga za 1. razred osnovne škole</t>
  </si>
  <si>
    <t>Josip Šimunović, Tihana Petković, Suzana Lipovac</t>
  </si>
  <si>
    <t>GK</t>
  </si>
  <si>
    <t>Ivica Pažin i Ante Pavlović</t>
  </si>
  <si>
    <t>Ivana Kirin, Marinko Uremović</t>
  </si>
  <si>
    <t>Slavica Kovač, Mirjana Jukić</t>
  </si>
  <si>
    <t>Gordana Paić, Željko Bošnjak, Boris Čulina, Niko Grgić</t>
  </si>
  <si>
    <t>Ivan Gambiroža, Josip Jukić, Dinko Marin, Ana Mesić</t>
  </si>
  <si>
    <t>Miroslav Huzjak</t>
  </si>
  <si>
    <t>Magdalena Babić, Nikolina Bubica, Stanko Leko, Zoran Dimovski, Mario Stančić, Ivana Ružić, Nikola Mihočka, Branko Vejnović</t>
  </si>
  <si>
    <t>Damir Agičić</t>
  </si>
  <si>
    <t>PČELICA 1, početnica I.dio</t>
  </si>
  <si>
    <t>PČELICA 1, početnica II.dio</t>
  </si>
  <si>
    <t>Sonja Ivić, Marija Krmpotić</t>
  </si>
  <si>
    <t>Charlotte Covill, Mary Charrington, Paul Shipton</t>
  </si>
  <si>
    <t>Sanja Jakovljević Rogić, Dubravka Miklec, Graciella Prtajin</t>
  </si>
  <si>
    <t>Dunja Pavličević - Franić, Vladimira Velički, Katarina Aladrović Slovaček, Vlatka Domišljanović</t>
  </si>
  <si>
    <t>HRVATSKA ČITANKA 5, čitanka</t>
  </si>
  <si>
    <t>HRVATSKA KRIJESNICA 5, udžbenik</t>
  </si>
  <si>
    <t>HELLO, WORLD! Udžbenik</t>
  </si>
  <si>
    <t>MATEMATIČKI IZAZOVI 5, I. DIO</t>
  </si>
  <si>
    <t>MATEMATIČKI IZAZOVI 5, II. DIO</t>
  </si>
  <si>
    <t>PRIRODA 5</t>
  </si>
  <si>
    <t>MOJA ZEMLJA 1, udžbenik Geografija</t>
  </si>
  <si>
    <t>MOJA POVIJEST 5, udžbenik Povijest</t>
  </si>
  <si>
    <t>SVIJET GLAZBE 5, udžbenik</t>
  </si>
  <si>
    <t>MOJE BOJE 5</t>
  </si>
  <si>
    <t>TK 5</t>
  </si>
  <si>
    <t># MOJPORTAL 5</t>
  </si>
  <si>
    <t>MAKSIMAL 2</t>
  </si>
  <si>
    <t>Mirjana Jukić, Slavica Kovač, Iverka Kraševac, Dubravka Težak, Martina Tunuković, Martina Valec Rebić</t>
  </si>
  <si>
    <t>Damir Bendelja, Doroteja Domjanović Horvat, Diana Karašić, Žaklin Lukša, Ines Budić, Đurđica Culjak, Marijana Gudić</t>
  </si>
  <si>
    <t>Daniela Jugo Superina, Nera Malbaša Kovačić</t>
  </si>
  <si>
    <t>Ante Gašpardi, Tonka Lazarić, Nevenka Raguž, Ana Ostojić,Zoran Štefanac</t>
  </si>
  <si>
    <t>Marijan Vinković, Leon Zakanji, Tamara Valčić, Mato Šimunović, Darko Suman, Tijana Martić, Ružica Gulam, Damir Ereš, Fany Bilić</t>
  </si>
  <si>
    <t>Giorgio Motta, Mirjana Klobučar, Elzbieta Krulak-Kempisty, Claudia Brass, Dagmar Gluck</t>
  </si>
  <si>
    <t>Mirjana Jukić, Slavica Kovač</t>
  </si>
  <si>
    <t>Šime Labor, Snježana Vinarić, Jelena Šilje Capor, Manuela Kujundžić, Tin Pongrac</t>
  </si>
  <si>
    <t>Sanja Prodanović Trlin, Milan Nadaždi, Damir Čović, Ivica Šimić, Krešimir Kenfelj, Dragan Vlajinić, Darko Suman</t>
  </si>
  <si>
    <t>Vladimir Paar, Sanja Martinko, Tanja Čulibrk</t>
  </si>
  <si>
    <t>Tamara Banović, Karmen Holenda, Sandra Lacić, Elvira Kovać-Andrić, Nikolina Štiglić</t>
  </si>
  <si>
    <t>Damir Bendelja, Đurđica Culjak, Žaklin Lukša, Edina Operta, Emica Orešković, Renata Roščak</t>
  </si>
  <si>
    <t>Vladimir Paar, Sanja Martinko, Tanja Ćulibrk</t>
  </si>
  <si>
    <t>Roko Vladušić, Miroslav Pernar, Sanda Šimičić</t>
  </si>
  <si>
    <t>PČELICA 1, radna bilježnica I.dio</t>
  </si>
  <si>
    <t>PČELICA 1, radna bilježnica II.dio</t>
  </si>
  <si>
    <t>LET´S EXPLORE 1, radna bilježnica</t>
  </si>
  <si>
    <t>MOJ SRETNI BROJ 1, radna bilježnica</t>
  </si>
  <si>
    <t>MOJ SRETNI BROJ 1, zbirka zadataka</t>
  </si>
  <si>
    <t>U BOŽJOJ LJUBAVI, radna bilježnica</t>
  </si>
  <si>
    <t>Ana Volf, Tihana Petković</t>
  </si>
  <si>
    <t>ČITAM I PIŠEM 1, radna bilježnica</t>
  </si>
  <si>
    <t>Dunja Pavličević - Franić, Vladimira Velički, Vlatka Domišljanović</t>
  </si>
  <si>
    <t>PRIRODA, DRUŠTVO I JA 1, radna bilježnica</t>
  </si>
  <si>
    <t>LIKOVNI MOZAIK, likovna mapa s kolaž papirom</t>
  </si>
  <si>
    <t>ZLATNA VRATA 3, radna bilježnica</t>
  </si>
  <si>
    <t>UMJETNOST I JA 5 i 6, likovna mapa s kolažem za 5. i 6. razred</t>
  </si>
  <si>
    <t>MAKSIMAL 2, radna bilježnica</t>
  </si>
  <si>
    <t>VREMEPLOV 6, radna bilježnica</t>
  </si>
  <si>
    <t>PRIRODA 6, radna bilježnica</t>
  </si>
  <si>
    <t>HRVATSKA KRIJESNICA 7, radna bilježnica</t>
  </si>
  <si>
    <t>VREMEPLOV 7, radna bilježnica</t>
  </si>
  <si>
    <t>BIOLOGIJA 7, radna bilježnica</t>
  </si>
  <si>
    <t>Valerija Begić, Marijana Bastić, Ana Bakarić, Bernarda Kralj Golub,</t>
  </si>
  <si>
    <t>FIZIKA OKO NAS 7, radna bilježnica</t>
  </si>
  <si>
    <t>KEMIJA 7, radna bilježnica</t>
  </si>
  <si>
    <t>BIOLOGIJA 8, radna bilježnica</t>
  </si>
  <si>
    <t>FIZIKA OKO NAS 8, radna bilježnica</t>
  </si>
  <si>
    <t>KEMIJA 8, radna bilježnica</t>
  </si>
  <si>
    <t>Nakladnik: Školska knjiga d.d.</t>
  </si>
  <si>
    <t>Vrsta: radna bilježnica</t>
  </si>
  <si>
    <t>Vrsta: zbirka zadataka</t>
  </si>
  <si>
    <t>Vrsta: mapa s kolažem</t>
  </si>
  <si>
    <t>Vrsta:  radna bilježnica</t>
  </si>
  <si>
    <t>Vrsta:  likovna mapa s kolažem za 5. i 6. razred</t>
  </si>
  <si>
    <t>Vrsta: radni materijali</t>
  </si>
  <si>
    <t>Vrsta geografski atlas</t>
  </si>
  <si>
    <t>DRUGI OBRAZOVNI MATERIJALI ZA 1. RAZRED</t>
  </si>
  <si>
    <t>DRUGI OBRAZOVNI MATERIJALI ZA 2. RAZRED</t>
  </si>
  <si>
    <t>DRUGI OBRAZOVNI MATERIJALI ZA 3. RAZRED</t>
  </si>
  <si>
    <t>DRUGI OBRAZOVNI MATERIJALI ZA 4. RAZRED</t>
  </si>
  <si>
    <t>DRUGI OBRAZOVNI MATERIJALI ZA 5. RAZRED</t>
  </si>
  <si>
    <t>DRUGI OBRAZOVNI MATERIJALI ZA 6. RAZRED</t>
  </si>
  <si>
    <t>DRUGI OBRAZOVNI MATERIJALI ZA 7. RAZRED</t>
  </si>
  <si>
    <t>DRUGI OBRAZOVNI MATERIJALI ZA 8. RAZRED</t>
  </si>
  <si>
    <t>UKUPNO:</t>
  </si>
  <si>
    <t>PDV (5%):</t>
  </si>
  <si>
    <t>UKUPNO S PDV-om:</t>
  </si>
  <si>
    <t>školska knjiga</t>
  </si>
  <si>
    <t>Oxford</t>
  </si>
  <si>
    <t>Alfa</t>
  </si>
  <si>
    <t>Školska knjiga</t>
  </si>
  <si>
    <t>Školska knjiga d.d.</t>
  </si>
  <si>
    <t>Profil Klett</t>
  </si>
  <si>
    <t>Ljevak</t>
  </si>
  <si>
    <t>Alfa d.d.</t>
  </si>
  <si>
    <t>Vrsta: pisanka</t>
  </si>
  <si>
    <t>SVIJET RIJEČI 1, pisanka</t>
  </si>
  <si>
    <t>Ankica Španić, Jadranka Jurić, Terezija Zokić, Benita Vladušić</t>
  </si>
  <si>
    <t>ISTRAŽUJEMO NAŠ SVIJET 1, radna bilježnica</t>
  </si>
  <si>
    <t>Ana Letina, Tamara Kisovar Ivanda, Ivan De Zan</t>
  </si>
  <si>
    <t>ČITAM I PIŠEM 2, radna bilježnica</t>
  </si>
  <si>
    <t>Terezija Zokić, Benita Valdušić, Ankica Španić, Jadranka Jurić</t>
  </si>
  <si>
    <t>OTKRIVAMO MATEMATIKU 2, zbirka zadataka</t>
  </si>
  <si>
    <t>MOJ SRETNI BROJ 2, radna bilježnica</t>
  </si>
  <si>
    <t>Dubravka Mikec, Sanja Jakovljević Rogić, Graciella Prtajin</t>
  </si>
  <si>
    <t>PRIRODA, DRUŠTVO I JA 2, radna bilježnica</t>
  </si>
  <si>
    <t>Mila Bulić, Gordana Kralj, Lidija Križanić, Karmen Hlad, Andreja Kovač, Andreja Kosorčić</t>
  </si>
  <si>
    <t>ISTRAŽUJEMO NAŠ SVIJET 2, radna bilježnica</t>
  </si>
  <si>
    <t>Tamara Kisovar Ivanda, Alena Letina</t>
  </si>
  <si>
    <t>LET´S EXPLORE 2, radna bilježnica</t>
  </si>
  <si>
    <t>U PRIJATELJSTVU S BOGOM, radna bilježnica</t>
  </si>
  <si>
    <t>ČITAM I PIŠEM 3, radna bilježnica</t>
  </si>
  <si>
    <t>ŠKRINJICA SLOVA I RIJEČI 3, radna bilježnica</t>
  </si>
  <si>
    <t>OTKRIVAMO MATEMATIKU 3, zbirka zadataka</t>
  </si>
  <si>
    <t>MOJ SRETNI BROJ 3, radna bilježnica</t>
  </si>
  <si>
    <t>ISTRAŽUJEMO NAŠ SVIJET 3, radna bilježnica</t>
  </si>
  <si>
    <t>Nina Lauder, Suzzanne Torres, Paul Shipton</t>
  </si>
  <si>
    <t>E-SVIJET 3, radna bilježnica</t>
  </si>
  <si>
    <t>MOJ SRETNI BROJ 2, zbirka zadataka</t>
  </si>
  <si>
    <t>SVIJET RIJEČI 1, II.dio</t>
  </si>
  <si>
    <t>LET´S EXPLORE 1, udžbenik za engleski jezik</t>
  </si>
  <si>
    <t>MOJ SRETNI BROJ 1, udžbenik</t>
  </si>
  <si>
    <t>PRIRODA, DRUŠTVO I JA 1, radni udžbenik</t>
  </si>
  <si>
    <t>ISTRAŽUJEMO NAŠ SVIJET 1</t>
  </si>
  <si>
    <t>DUBRAVKA Glasnović Gracin, Gabriela Žokalj, Tanja Soucie</t>
  </si>
  <si>
    <t>Alena Letina, Tamara Kisovar Ivanda, Ivan De Zan</t>
  </si>
  <si>
    <t>Josipa Blagos, Nataša Ljubić Klemše, Ana Flisar Odorčić, Nikolina Bubica, Ivana Ružić, Nikola Mihočka</t>
  </si>
  <si>
    <t>Nakladnik: školska knjiga</t>
  </si>
  <si>
    <t>Nakladnik: Alfa d.d.</t>
  </si>
  <si>
    <t>Nakladnik: Oxford</t>
  </si>
  <si>
    <t>Nakladnik: Alfa</t>
  </si>
  <si>
    <t>PČELICA 2, I. i II.dio</t>
  </si>
  <si>
    <t>ČITAM I PIŠEM 2, rukopisno pismo i jezični udžbenik</t>
  </si>
  <si>
    <t>SVIJET RIJEČI 2, I. i II.dio</t>
  </si>
  <si>
    <t>OTKRIVAMO MATEMATIKU 2, I. dio</t>
  </si>
  <si>
    <t>OTKRIVAMO MATEMATIKU 2, II.dio</t>
  </si>
  <si>
    <t>EUREKA 2</t>
  </si>
  <si>
    <t>Nakladnik: školska knjiga d.d.</t>
  </si>
  <si>
    <t>Nakladnik: GK</t>
  </si>
  <si>
    <t>Tamara Turza -Bogdan, Slavica Pospiš, Vladimira Velički</t>
  </si>
  <si>
    <t>Sanja Čorić Grgić, Snježana Bakarić Palička, Ivana Križanac, Žaklin Lukša</t>
  </si>
  <si>
    <t>JOSIPA Blagos, Nataša Ljubić Klemše, Ana Flisar Odorčić, Ivana Ružić, Nikola Mihočka</t>
  </si>
  <si>
    <t>KOMPLET KNJIGA ZA 2. RAZRED OSNOVNE ŠKOLE</t>
  </si>
  <si>
    <t>ČITAM I PIŠEM 3, jezični udžbenik</t>
  </si>
  <si>
    <t>ČITAM I PIŠEM 3, čitanka</t>
  </si>
  <si>
    <t xml:space="preserve">Tamara Turza-Bogdan, Slavica Pospiš, Vladimira Velički </t>
  </si>
  <si>
    <t>Dubravka Težak, Marina Gabelica, Vesna Marijanović, Andrea Škribulja Horvat</t>
  </si>
  <si>
    <t>Ante Pavlović, Ivia Pažin, Mirjana Džambo Šorec</t>
  </si>
  <si>
    <t>Nina Lauder, Suzanne Torres, Paul Shiptona</t>
  </si>
  <si>
    <t>JOSIPA BLAGUS, Nataša Ljubić Klemše, Ana Flisar Odorčić, Ivana Ružić, Nikola Mihočka</t>
  </si>
  <si>
    <t>Nakladnik: Školska knjiga</t>
  </si>
  <si>
    <t>Nakladnik: Kršćanska sadašnjost</t>
  </si>
  <si>
    <t xml:space="preserve">Nakladnik: Školska knjiga d.d. </t>
  </si>
  <si>
    <t>JOSIPA BLAGUS, Nataša Ljubić Klemše, Ivana Ružić, Mario Stančić</t>
  </si>
  <si>
    <t>Nakladnik: Profil Klett</t>
  </si>
  <si>
    <t>Hrvatski jezik</t>
  </si>
  <si>
    <t>Engleski jezik</t>
  </si>
  <si>
    <t>Matematika</t>
  </si>
  <si>
    <t>Priroda</t>
  </si>
  <si>
    <t>Informatika</t>
  </si>
  <si>
    <t>Vjeronauk</t>
  </si>
  <si>
    <t>Glazbeni</t>
  </si>
  <si>
    <t>Njemački jezik</t>
  </si>
  <si>
    <t>Nakladnik: Ljevak</t>
  </si>
  <si>
    <t>Nakladnik: Alka script d.o.o.</t>
  </si>
  <si>
    <t>Nakladnik: KS</t>
  </si>
  <si>
    <t>HELLO, WORLD! 6. razred Udžbenik</t>
  </si>
  <si>
    <t>HRVATSKA ČITANKA 6</t>
  </si>
  <si>
    <t>MATEMATIČKI IZAZOVI 6, I.dio</t>
  </si>
  <si>
    <t>MATEMATIČKI IZAZOVI 6, II.dio</t>
  </si>
  <si>
    <t>VREMEPLOV 6</t>
  </si>
  <si>
    <t>Gordana Pajić, Željko Bošnjak, Boris Čulina, Niko Grgić</t>
  </si>
  <si>
    <t>Giorgio Motta, Elzbieta Krulak-Kempisty Claudia Brass, Dagmar Gluch, Mirjana Klobučar</t>
  </si>
  <si>
    <t>Anita Gambiraža Knez, Miljenko Haidarović, Manuela Kujundžić, Šime Labor</t>
  </si>
  <si>
    <t>Nakladnik: Naklada Ljevak</t>
  </si>
  <si>
    <t>HELLO, WORLD! 7. razred Udžbenik</t>
  </si>
  <si>
    <t>MAXIMAL4</t>
  </si>
  <si>
    <t>Sanja Božinović, Snježana Pavić, Mia Šavrljuga</t>
  </si>
  <si>
    <t>Josip Periš, Marina Šimić, Ivana Perčić</t>
  </si>
  <si>
    <t>Giorgio Motta, Elzbieta Krulak-Kempisty Claudia Brass, Dagmar Gluch, Klerstin Reinke, Mirjana Klobučar</t>
  </si>
  <si>
    <t>Geografija</t>
  </si>
  <si>
    <t>Povijest</t>
  </si>
  <si>
    <t>Likovni</t>
  </si>
  <si>
    <t>Tehnička kultura</t>
  </si>
  <si>
    <t>Biologija</t>
  </si>
  <si>
    <t>MOJ SRETNI BROJ 3, zbirka zadataka</t>
  </si>
  <si>
    <t>OTKRIVAMO MATEMATIKU 1, zbirka zadataka</t>
  </si>
  <si>
    <t>Dubravka Glasnović Gracin, Gabrijela Žokalj, Tanja Soucie</t>
  </si>
  <si>
    <t>Josipa Blagus, Marijana Šundov</t>
  </si>
  <si>
    <t>E-SVIJET 4, radna bilježnica</t>
  </si>
  <si>
    <t>Nakladnik: Profil klett</t>
  </si>
  <si>
    <t>KOLIČINA</t>
  </si>
  <si>
    <t>JEDINIČNA CIJENA</t>
  </si>
  <si>
    <t>SVIJET RIJEČI 1, I dio</t>
  </si>
  <si>
    <t>HELLO, WORLD! 7, radna bilježnica</t>
  </si>
  <si>
    <t>MAXIMAL 3</t>
  </si>
  <si>
    <t>HRVATSKA KRIJESNICA 8,  radna bilježnica za 8. razred osnovne škole</t>
  </si>
  <si>
    <t xml:space="preserve"> Ljevak</t>
  </si>
  <si>
    <t>HRVATSKA KRIJESNICA 6 : udžbenik hrvatskog jezika za 6. razred osnovne škole</t>
  </si>
  <si>
    <t>HRVATSKA KRIJESNICA 6 : radna bilježnica za 6. razred osnovne škole</t>
  </si>
  <si>
    <t>MAXIMAL4, radna bilježnica</t>
  </si>
  <si>
    <t>MAXIMAL 3, radna bilježnica</t>
  </si>
  <si>
    <t>Moja zemlja 2, radna bilježnica</t>
  </si>
  <si>
    <t>Moj portal 6, radna bilježnica</t>
  </si>
  <si>
    <t>Moj portal 7, radna bilježnica</t>
  </si>
  <si>
    <t>ČITAM I PIŠEM 1, hrvatska početnica</t>
  </si>
  <si>
    <t>ČITAM I PIŠEM 1, hrvatska čitančica</t>
  </si>
  <si>
    <t>OTKRIVAMO MATEMATIKU 1, I.DIO</t>
  </si>
  <si>
    <t>OTKRIVAMO MATEMATIKU 1, II.dio</t>
  </si>
  <si>
    <t>MATEMATIČKA MREŽA 1, udžbenik</t>
  </si>
  <si>
    <t>Maja Cindrić, Irena Mišurac, Sandra Špika</t>
  </si>
  <si>
    <t>Priroda i društvo</t>
  </si>
  <si>
    <t>E-SVIJET 1, udžbenik</t>
  </si>
  <si>
    <t>ŠKRINJICA SLOVA I RIJEČI 2, I.dio, integrirani radni udžbenik</t>
  </si>
  <si>
    <t>ŠKRINJICA SLOVA I RIJEČI 2, II.dio, integrirani radni udžbenik</t>
  </si>
  <si>
    <t>Vesna Budinski, Martina Kolar Billege, Gordana Ivančić, Vlatka Mijić, Nevenka Puh Malogorski</t>
  </si>
  <si>
    <t>ČITAM I PIŠEM 2, radna čitanka</t>
  </si>
  <si>
    <t>MOJ SRETNI BROJ 2, udžbenik</t>
  </si>
  <si>
    <t>PRIRODA, DRUŠTVO I JA 2, radni udžbenik</t>
  </si>
  <si>
    <t>ISTRAŽUJEMO NAŠ SVIJET 2, udžbenik</t>
  </si>
  <si>
    <t>Nataša Svoboda Arnautor, Sanja Škreblin, Sanja Basta, Maja Jelić Kolar</t>
  </si>
  <si>
    <t>E- SVIJET 2, udžbenik</t>
  </si>
  <si>
    <t>Dubravko Glasnović Gracin, Gabriela Žokalj, Tanja Soucie</t>
  </si>
  <si>
    <t>Dubravka Glasnović Gracin, Gabriela Žokalj, Tanja Soucie</t>
  </si>
  <si>
    <t>U PRIJATELJSTVU S BOGOM, udžbenik</t>
  </si>
  <si>
    <t>LET´S EXPLORE 2, udžbenik</t>
  </si>
  <si>
    <t>SVIJET RIJEČI 3, I. i II.dio, integrirani radni udžbenik</t>
  </si>
  <si>
    <t>TRAG U PRIČI 3, I.DIO, radni udžbenik</t>
  </si>
  <si>
    <t>TRAG U PRIČI 3, II.DIO, radni udžbenik</t>
  </si>
  <si>
    <t>ŠKRINJICA SLOVA I RIJEČI 3, I. dio, integrirani radni udžbenik</t>
  </si>
  <si>
    <t>ŠKRINJICA SLOVA I RIJEČI 3, II.dio, integrirani udžbenik</t>
  </si>
  <si>
    <t>MOJ SRETNI BROJ 3,udžbenik</t>
  </si>
  <si>
    <t>SUPER MATEMATIKA ZA PRAVE TRAGAČE 3, I.dio, radni udžbenik</t>
  </si>
  <si>
    <t>SUPER MATEMATIKA ZA PRAVE TRAGAČE 3, II.dio, radni udžbenik</t>
  </si>
  <si>
    <t>Marijana Martić, Gordana Ivančić, Lorena Kovačić Roje, Dubravka Tkalčec, Željana Lažeta</t>
  </si>
  <si>
    <t>OTKRIVAMO MATEMATIKU 3, I.dio, radni udžbenik</t>
  </si>
  <si>
    <t>OTKRIVAMO MATEMATIKU 3, II.dio, radni udžbenik</t>
  </si>
  <si>
    <t>ISTRAŽUJEMO NAŠ SVIJET 3, udžbenik</t>
  </si>
  <si>
    <t>Alena Letina, Tamara Kisovar Ivanda, Zdenko Braičić</t>
  </si>
  <si>
    <t>POGLED U SVIJET 3, TRAGOM PRIRODE I DRUŠTVA I.DIO, radni udžbenik</t>
  </si>
  <si>
    <t>POGLED U SVIJET 3, TRAGOM PRIRODE I DRUŠTVA II.DIO, radni udžbenik</t>
  </si>
  <si>
    <t>PRIRODA, DRUŠTVO I JA 3, radni udžbenik</t>
  </si>
  <si>
    <t>Milana Bulić, Gordana Kralj, Lidija Križanić, Marija Lesandrić</t>
  </si>
  <si>
    <t>E-SVIJET 3, udžbenik</t>
  </si>
  <si>
    <t>Let's EXPLORE 3, udžbenik</t>
  </si>
  <si>
    <t>ZLATNA VRATA 3, udžbenik</t>
  </si>
  <si>
    <t>Nakladnik:Alfa</t>
  </si>
  <si>
    <t>Škrinjica slova i riječi 4, II.dio, integrirani radni udžbenik</t>
  </si>
  <si>
    <t>TRAG U PRIČI 4, I.DIO, radni udžbenik</t>
  </si>
  <si>
    <t>TRAG U PRIČI 4, II.DIO, radni udžbenik</t>
  </si>
  <si>
    <t>ČITAM I PIŠEM 4, radni udžbenik</t>
  </si>
  <si>
    <t>ČITAM I PIŠEM 4, radna čitanka</t>
  </si>
  <si>
    <t>Tamara Turza -Bogdan, Slavica Pospiš</t>
  </si>
  <si>
    <t>ZLATNA VRATA 4, I. i II.dio, integrirani radni udžbenik</t>
  </si>
  <si>
    <t>SVIJET RIJEČI 4, I.d II. dio, integrirani radni udžbenik</t>
  </si>
  <si>
    <t xml:space="preserve">Nakladnik: Školska knjiga </t>
  </si>
  <si>
    <t>OTKRIVAMO MATEMATIKU 4, I.dio, radni udžbenik</t>
  </si>
  <si>
    <t>OTKRIVAMO MATEMATIKU 4, II.dio, radni udžbenik</t>
  </si>
  <si>
    <t>MOJ SRETNI BROJ 4,udžbenik</t>
  </si>
  <si>
    <t>PRIRODA, DRUŠTVO I JA 4, radni udžbenik</t>
  </si>
  <si>
    <t>Nikola Štambak, Tomislav Šarlija, Dragana Mamić, Gordana Kralj, Mila Burić</t>
  </si>
  <si>
    <t>POGLED U SVIJET 4, TRAGOM PRIRODE I DRUŠTVA I.DIO, radni udžbenik</t>
  </si>
  <si>
    <t>POGLED U SVIJET 4, TRAGOM PRIRODE I DRUŠTVA II.DIO, radni udžbenik</t>
  </si>
  <si>
    <t>ISTRAŽUJEMO NAŠ SVIJET 4, udžbenik</t>
  </si>
  <si>
    <t>Darovi vjere i zajedništva, udžbenik</t>
  </si>
  <si>
    <t>MAXIMAL 1 KIDS, udžbenik</t>
  </si>
  <si>
    <t>Olga Swerlowa, Mirjana Klobučar</t>
  </si>
  <si>
    <t>E.SVIJET 4, udžbenik</t>
  </si>
  <si>
    <t>MOJA ZEMLJA 3, udžbenik</t>
  </si>
  <si>
    <t>Ante Kožul, Silvija Krpes, Krunoslav Samardžić, Milan Vukelić</t>
  </si>
  <si>
    <t>ALLEGRO 8, udžbenik</t>
  </si>
  <si>
    <t>Natalija Banov, Davor Brđanović, Sandra Frančišković, Sandra Ivančić, Eva Kirschmaier Bilić, Alenka Martinović, Darko Novosel, Tomislav Pehar, Filip Aver Jelavić</t>
  </si>
  <si>
    <t>Ante KOžul, Silvija Krpes, Krunoslav Samardžić, Milan Vukelić</t>
  </si>
  <si>
    <t>HRVATSKA ČITANKA 8, čitanka</t>
  </si>
  <si>
    <t>HRVATSKA KRIJESNICA 8, udžbenik</t>
  </si>
  <si>
    <t>Nakladnik:Ljevak</t>
  </si>
  <si>
    <t>MOJ PORTAL 8, udžbenik</t>
  </si>
  <si>
    <t>U korak s Isusom, udžbenik</t>
  </si>
  <si>
    <t>MOJE BOJE 8, udžbenik</t>
  </si>
  <si>
    <t>MATEMATIČKI IZAZOVI 8, I.dio, udžbenik</t>
  </si>
  <si>
    <t>MATEMATIČKI IZAZOVI 8, II.dio, udžbenik</t>
  </si>
  <si>
    <t>MOJA POVIJEST 8, udžbenik</t>
  </si>
  <si>
    <t>Nakladnik: Alka script</t>
  </si>
  <si>
    <t>DInko Benčić, Liljana Host, Tvrtko Božić, Dragan Malnar, Helena Miljević Pavić, Ivo Petričević</t>
  </si>
  <si>
    <t>SVIJET TEHNIKE 8, udžbenik</t>
  </si>
  <si>
    <t>Marino Činkeš, Vladimir Delić, Ivica Kolarić, Dragan Stanojević, Paolo Zenzerović</t>
  </si>
  <si>
    <t>HELLO WORLD, 8. razred udžbenik</t>
  </si>
  <si>
    <t>Ivana Kirin, Marinko Uremović, Bojana Palijan</t>
  </si>
  <si>
    <t>MAXIMAL 5, udžbenik</t>
  </si>
  <si>
    <t>Giorgio Motta, Elzbieta Krulak-Kempisty, Dagmar Gluck, Kerstin Reinke, Mirjana Klobučar</t>
  </si>
  <si>
    <t>Marijana bastić, Valerija Begić, Ana Bakarić, Bernarda Kralj Golub</t>
  </si>
  <si>
    <t>BIOLOGIJA 7, radni udžbenik iz biologije za 7.razred osnovne škole (za učenike koja je određen primjereni program osnovnog odgoja i obrazovanja)</t>
  </si>
  <si>
    <t>Valerija Begić, Marijana Bastić, Anaa Bakarić, Bernarda Kralj Golub, Julijana Madaj Prpić</t>
  </si>
  <si>
    <t>BIOLOGIJA 8, radni udžbenik iz biologije za 8.razred osnovne škole ( za učenike kojima je određen primjereni program osnovnog odgoja i obrazovanja)</t>
  </si>
  <si>
    <t>Valerija Begić, Marijana Bastić, Anaa Bakarić, Julijana Madaj Prpić</t>
  </si>
  <si>
    <t>ISTRAŽUJEMO NAŠ SVIJET 3, radni udžbenik za pomoć u učenju u prirodi i društvu u 3.razredu osnovne škole</t>
  </si>
  <si>
    <t>Alena Letina, Tamara Kisovar Ivanda, Zdenko Braičić, Jasna Romish Jurički</t>
  </si>
  <si>
    <t>Nakladnik:Školka knjiga</t>
  </si>
  <si>
    <t>Moj sretni broj 3, radni udžbenik za pomoć u učenju matematike u 3.razredu osnovne škole</t>
  </si>
  <si>
    <t>VREMEPLOV 7, radni udžbenik za pomoć učenicima pri učenju povijesti u 7.razredu osnovne škole</t>
  </si>
  <si>
    <t>Dijana Skrbin Kovačić</t>
  </si>
  <si>
    <t>MATEMATIČKI IZAZOVI 5, I.dio  radni udžbenik za vježbanje matematike za 5. razred (za učenike kojima je određen primjereni program osnovnog odgoja i obrazovanja)</t>
  </si>
  <si>
    <t>MATEMATIČKI IZAZOVI 5, II.dio  radni udžbenik za vježbanje matematike za 5. razred (za učenike kojima je određen primjereni program osnovnog odgoja i obrazovanja)</t>
  </si>
  <si>
    <t>Nakladnik Alfa</t>
  </si>
  <si>
    <t>HRVATSKA KRIJESNICA 6, udžbenik za dopunski i individulazirani rad iz hrvatskog jezika za 6.razred   (za učenike kojima je određen primjereni program osnovnog odgoja i obrazovanja)</t>
  </si>
  <si>
    <t>Nakaldnik: Ljevak</t>
  </si>
  <si>
    <t>HRVATSKA ČITANKA 6, hrvatska čitanka za dopunski i individulazirani rad iz hrvatskog jezika za 6.razred   (za učenike kojima je određen primjereni program osnovnog odgoja i obrazovanja)</t>
  </si>
  <si>
    <t>Vesna Dunato, Anita Petrić, Marija Čelan Mimić, Ivana šabić</t>
  </si>
  <si>
    <t>Vesna Dunato, Anita Petrić, Marija Čelan Mimić, Ivana Šabić</t>
  </si>
  <si>
    <t>HRVATSKA KRIJESNICA 8, udžbenik za dopunski i individulazirani rad iz hrvatskog jezika za 8. razred   (za učenike kojima je određen primjereni program osnovnog odgoja i obrazovanja)</t>
  </si>
  <si>
    <t>Marija Čelan Mimić, Ivana Šabić, Suzana Ruško</t>
  </si>
  <si>
    <t>MATEMATIČKA MREŽA, radna bilježnica</t>
  </si>
  <si>
    <t>E-SVIJET 1, radna bilježnica</t>
  </si>
  <si>
    <t>Vsrta: mapa s kolažem</t>
  </si>
  <si>
    <t>LIKOVNI MOZAIK 1 .i 2. RAZRED, likovna mapa</t>
  </si>
  <si>
    <t>UMJETNOST I JA 1 i 2, likovna mapa s kolažem</t>
  </si>
  <si>
    <t xml:space="preserve">UMJETNOST I JA 1 i 2, likovna mapa </t>
  </si>
  <si>
    <t>E- SVIJET 2, radna bilježnica</t>
  </si>
  <si>
    <t>Vrsta:radna bilježnica</t>
  </si>
  <si>
    <t>Vrsta : radna bilježnica</t>
  </si>
  <si>
    <t>Dunja Pavličević Franić, Vladimira Velički, Katarina Aladrović, Vlatka Domišljanović</t>
  </si>
  <si>
    <t>PČELICA 2, I.dio, radna bilježnica</t>
  </si>
  <si>
    <t>PČELICA 2, II.dio, radna bilježnica</t>
  </si>
  <si>
    <t>ISTRAŽUJEMO NAŠ SVIJET 3, radna bilježnica za pomoć u učenju prirode i društva u 3.razredu osnovne škole</t>
  </si>
  <si>
    <t>Alena Letina, Tamara Kisovar Ivanda, Zdenko Braičić, Jasna Romich Jurički</t>
  </si>
  <si>
    <t>nakladnik: Školska knjiga</t>
  </si>
  <si>
    <t>UMJETNOST i ja 3 i 4</t>
  </si>
  <si>
    <t>LIKOVNA MAPA 3-4</t>
  </si>
  <si>
    <t>MOJ SRETNI BROJ 3, radna bilježnica za pomoć u učenju matematike u 3.razredu osnovne škole</t>
  </si>
  <si>
    <t>PRIRODA, DRUŠTVO I JA 3, radna bilježnica</t>
  </si>
  <si>
    <t>LIKOVNI MOZAIK 3 4</t>
  </si>
  <si>
    <t>HRVATSKA KRIJESNICA 5, radna bilježnica</t>
  </si>
  <si>
    <t>PRIRODA 5, radna bilježnica</t>
  </si>
  <si>
    <t>MOJA ZEMLJA 1, radna bilježnica Geografija</t>
  </si>
  <si>
    <t>MOJA POVIJEST 5, radna bilježnica Povijest</t>
  </si>
  <si>
    <t>TK 5, radni materijal</t>
  </si>
  <si>
    <t>HELLO, WORLD 5! Radna bilježnica</t>
  </si>
  <si>
    <t>GEOGRAFSKI ATLAS</t>
  </si>
  <si>
    <t>ŠKRINJICA SLOVA I RIJEČI 4, radna bilježnica</t>
  </si>
  <si>
    <t>Andrea Škibulja Horvat, Vesna Marijanović, Marina Gagulica, Dubravka Težak</t>
  </si>
  <si>
    <t>OTKRIVAMO MATEMATIKU 4, zbirka zadataka</t>
  </si>
  <si>
    <t>Gabrijela Žokalj, Dubravka Glasnović Gracin, Tanja Soucie</t>
  </si>
  <si>
    <t>PRIRODA, DRUŠTVO I JA 4, radna bilježnica</t>
  </si>
  <si>
    <t>Nikola Štambak, Tomislav Šarlija, Dragana Mamić, Gordana Kralj, Mila Bulić</t>
  </si>
  <si>
    <t>LIKOVNI MOZAIK 3, 4, likovna mapa</t>
  </si>
  <si>
    <t>Let's EXPLORE 4, radna bilježnica</t>
  </si>
  <si>
    <t>UMJETNOST I JA 3 I 4, likovna mapa</t>
  </si>
  <si>
    <t>MAXIMAL 1 KIDS, radna bilježnica</t>
  </si>
  <si>
    <t>MOJ SRETNI BROJ 4, radna bilježnica</t>
  </si>
  <si>
    <t>MOJ SRETNI BROJ 4, zbirka zadataka</t>
  </si>
  <si>
    <t>ISTRAŽUJEMO NAŠ SVIJET 4, radna bilježnica</t>
  </si>
  <si>
    <t>Tamara Kisovar Ivanda, Alena Letina, Zdenko Brajčić, Tamara Dubrović, Marina Pavić</t>
  </si>
  <si>
    <t>DAROVI VJERE I ZAJEDNIŠTVA, radna bilježnica</t>
  </si>
  <si>
    <t>Ivica Pažin, Ante Pavlović, Ana Volf, Tihana Petković</t>
  </si>
  <si>
    <t>ČITAM I PIŠEM 4, radna bilježnica</t>
  </si>
  <si>
    <t>Vrsta: nastavni listići</t>
  </si>
  <si>
    <t>Terezija Zokić, Benita Vladušić, Ankica Španić, Jadranka Jurić</t>
  </si>
  <si>
    <t>Let's EXPLORE 3,radna bilježnica</t>
  </si>
  <si>
    <t>U LJUBAVI I POMIRENJU, radna bilježnica</t>
  </si>
  <si>
    <t>Vrsta: likovna mapa</t>
  </si>
  <si>
    <t>MOJ PORTAL 5, radna bilježnica</t>
  </si>
  <si>
    <t>HELLO WORLD, radna bilježnica</t>
  </si>
  <si>
    <t>Vrsta: radna kutija</t>
  </si>
  <si>
    <t>MOJA ZEMLJA 3, radna bilježnica</t>
  </si>
  <si>
    <t>TK 7, radni materijal za izvođenje vježbi</t>
  </si>
  <si>
    <t>HELLO WORLD 8, radna bilježnica</t>
  </si>
  <si>
    <t>Ivana Kirin, Marinko Urenov9ić, Bojana Palijan</t>
  </si>
  <si>
    <t>MOJA ZEMLJA 4, radna bilježnica</t>
  </si>
  <si>
    <t>MAXIMAL 5, radna bilježnica</t>
  </si>
  <si>
    <t>Giorgio Motta, Elzbieta Krulak- Kempisty, Dagmar Gluck, Kierstin Reinke, Mirjana Klobučar</t>
  </si>
  <si>
    <t>MOJA POVIJEST 8, radna bilježnica</t>
  </si>
  <si>
    <t>Alka Script</t>
  </si>
  <si>
    <t>SVIJET TEHNIKE 8, radni materijal za izvođenje vježbi</t>
  </si>
  <si>
    <t>MOJ PORTAL 8, radna bilježnica</t>
  </si>
  <si>
    <t>ŠKRINJICA SLOVA I RIJEČI 2,  radna bilježnica</t>
  </si>
  <si>
    <t>UMJETNOST I JA 7 i 8, likovna mapa s kolažem za 7. i 8. razred</t>
  </si>
  <si>
    <t>HRVATSKA KRIJESNICA 5, udžbenik za dopunski i individualizirani rad za 5.r</t>
  </si>
  <si>
    <t>HRVATSKA ČITANKA ZA DOPUNSKI I INDIVIDUALIZIRANI RAD ZA 5.R</t>
  </si>
  <si>
    <t>Vesna Dunato, Anita Petrić</t>
  </si>
  <si>
    <t>HRVATSKA ČITANKA ZA DOPUNSKI I INDIVIDUALIZIRANI RAD ZA 7.R</t>
  </si>
  <si>
    <t>HRVATSKA KRIJESNICA 7, udžbenik za dopunski i individualizirani rad za 7.r</t>
  </si>
  <si>
    <t>MOJA NAJDRAŽA POVIJEST 5, radni udžbenik iz povijesti za učenike s teškoćama</t>
  </si>
  <si>
    <t>MOJA NAJDRAŽA POVIJEST 8, radni udžbenik iz povijesti za učenike s teškoćama</t>
  </si>
  <si>
    <t>MOJA NAJDRAŽA POVIJEST 6, radni udžbenik iz povijesti za učenike s teškoćama</t>
  </si>
  <si>
    <t>Danijela Jugo Superina, Nera Malbaša Kovačić</t>
  </si>
  <si>
    <t>MATEMATIČKI IZAZOVI 8, I.dio  radni udžbenik za vježbanje matematike za 8. razred (za učenike kojima je određen primjereni program osnovnog odgoja i obrazovanja)</t>
  </si>
  <si>
    <t>MATEMATIČKI IZAZOVI 8, II.dio  radni udžbenik za vježbanje matematike za 8. razred (za učenike kojima je određen primjereni program osnovnog odgoja i obrazovanja)</t>
  </si>
  <si>
    <t>MATEMATIČKI IZAZOVI 7, II.dio  radni udžbenik za vježbanje matematike za 7. razred (za učenike kojima je određen primjereni program osnovnog odgoja i obrazovanja)</t>
  </si>
  <si>
    <t>MATEMATIČKI IZAZOVI 7, I.dio  radni udžbenik za vježbanje matematike za 7. razred (za učenike kojima je određen primjereni program osnovnog odgoja i obrazovanja)</t>
  </si>
  <si>
    <t>MATEMATIČKI IZAZOVI 6, II.dio  radni udžbenik za vježbanje matematike za 6. razred (za učenike kojima je određen primjereni program osnovnog odgoja i obrazovanja)</t>
  </si>
  <si>
    <t>MATEMATIČKI IZAZOVI 6, I.dio  radni udžbenik za vježbanje matematike za 6. razred (za učenike kojima je određen primjereni program osnovnog odgoja i obrazovanja)</t>
  </si>
  <si>
    <t>PRIRODA 6, radni udžbenik iz prirode za 6.razred osnovne škole (za učenike kojima je određen primjereni program osnovnog odgoja i obrazovanja)</t>
  </si>
  <si>
    <t>LET'S  EXPLORE</t>
  </si>
  <si>
    <t>5.RAZRED</t>
  </si>
  <si>
    <t>6.RAZRED</t>
  </si>
  <si>
    <t>7.RAZRED</t>
  </si>
  <si>
    <t>8. RAZRED</t>
  </si>
  <si>
    <t>KOMPLET KNJIGA ZA 4. RAZRED OSNOVNE ŠKOLE</t>
  </si>
  <si>
    <t>KOMPLET KNJIGA ZA 3. RAZRED OSNOVNE ŠKOLE</t>
  </si>
  <si>
    <t>UKUPNO</t>
  </si>
  <si>
    <r>
      <t>Slavica Kovač</t>
    </r>
    <r>
      <rPr>
        <sz val="12"/>
        <color rgb="FF666666"/>
        <rFont val="Arial"/>
        <family val="2"/>
        <charset val="238"/>
      </rPr>
      <t> </t>
    </r>
    <r>
      <rPr>
        <sz val="12"/>
        <color rgb="FF444444"/>
        <rFont val="Arial"/>
        <family val="2"/>
        <charset val="238"/>
      </rPr>
      <t>Mirjana Jukić</t>
    </r>
    <r>
      <rPr>
        <sz val="12"/>
        <color rgb="FF666666"/>
        <rFont val="Arial"/>
        <family val="2"/>
        <charset val="238"/>
      </rPr>
      <t> </t>
    </r>
    <r>
      <rPr>
        <sz val="12"/>
        <color rgb="FF444444"/>
        <rFont val="Arial"/>
        <family val="2"/>
        <charset val="238"/>
      </rPr>
      <t>Marijana Bašić</t>
    </r>
    <r>
      <rPr>
        <sz val="12"/>
        <color rgb="FF666666"/>
        <rFont val="Arial"/>
        <family val="2"/>
        <charset val="238"/>
      </rPr>
      <t> </t>
    </r>
    <r>
      <rPr>
        <sz val="12"/>
        <rFont val="Arial"/>
        <family val="2"/>
        <charset val="238"/>
      </rPr>
      <t>Meri Juričev Dumpavlov</t>
    </r>
  </si>
  <si>
    <t>OSNOVNA ŠKOLA GAREŠNICA ŠKOLSKA GODINA 2022./2023.</t>
  </si>
  <si>
    <t>ŠKRINJICA SLOVA I RIJEČI, I. dio</t>
  </si>
  <si>
    <t>Nakladnik:Alfa d.d.</t>
  </si>
  <si>
    <t>ŠKRINJICA SLOVA I RIJEČI, II. dio</t>
  </si>
  <si>
    <t>MATEMATIČKA MREŽA 2</t>
  </si>
  <si>
    <t>Maja Cindrić Irena Mišurac, Sandra Špika</t>
  </si>
  <si>
    <t xml:space="preserve">Nakladnik: Školska knjiga    </t>
  </si>
  <si>
    <t>U LJUBAVI I POMIRENJU, udžbenik</t>
  </si>
  <si>
    <r>
      <rPr>
        <sz val="11"/>
        <color indexed="8"/>
        <rFont val="Calibri"/>
        <family val="2"/>
        <charset val="238"/>
        <scheme val="minor"/>
      </rPr>
      <t>Škrinjica slova i riječi 4</t>
    </r>
    <r>
      <rPr>
        <sz val="12"/>
        <color indexed="8"/>
        <rFont val="Calibri"/>
        <family val="2"/>
        <charset val="238"/>
        <scheme val="minor"/>
      </rPr>
      <t>, I.dio, integrirani radni udžbenik</t>
    </r>
  </si>
  <si>
    <t>SUPER MATEMATIKA ZA PRAVE TRAGAČE, I. dio</t>
  </si>
  <si>
    <t>SUPER MATEMATIKA ZA PRAVE TRAGAČE, II. dio</t>
  </si>
  <si>
    <t>marijana Martić, Gordana Ivančić, Lorena Kovačić Roje, Dubravka Tkalčec, Željana Lažeta</t>
  </si>
  <si>
    <t>EUREKA 4</t>
  </si>
  <si>
    <t>ZLATNA VRATA 3, integrirani radni udžbenik za pomoć u učenju hrvatskog jezika u 3.razredu osnovne škole- komplet</t>
  </si>
  <si>
    <t>OTKRIVAMO MATEMATIKU 3, integrirani radni udžbenik za pomoć u učenju matematike</t>
  </si>
  <si>
    <t>ČITAM I PIŠEM 3, radni udžbenik za pomoć u učenju hrvatskog</t>
  </si>
  <si>
    <t>PRIRODA, DRUŠTVO I JA 3, radni udžbenik za pomoć u učenju prirode i društva</t>
  </si>
  <si>
    <t>Mila Bulić, Gordana Kralj, Lidija Križanić, Karmen Hlad, Andreja Kovač, Andreja KosorčićNakladnik. Alfa d.d.</t>
  </si>
  <si>
    <t>ZLATNA VRATA 4, integrirani radni udžbenik za pomoć u učenju</t>
  </si>
  <si>
    <t>SVIJET RIJEČI 4, integrirani radni udžbenik iz hrvatskog jezika za 4.razred osnovne škole (za učenike kojima je određen primjereni program osnovnog odgoja i obrazovanja)</t>
  </si>
  <si>
    <t>Nakladnik:Školska knjiga</t>
  </si>
  <si>
    <t>MOJ SRETNI BROJ  4, (za učenike kojima je određen primjereni program osnovnog odgoja i obrazovanja)</t>
  </si>
  <si>
    <t>Sonja Jakovljević Rogić, Dubravka Miklec, Graciella Prtain</t>
  </si>
  <si>
    <t>EUREKA 4, radni udžbenik (za učenike kojima je određen primjereni program osnovnog odgoja i obrazovanja)</t>
  </si>
  <si>
    <t>Aleksandra Krampač-Grljušić, Sanja Ćorić- Grgić, Snježana Bakarić Palička</t>
  </si>
  <si>
    <t>ISTRAŽUJEMO NAŠ SVIJET 4, čitanka s udžbenikom, (za učenike kojima je određen primjereni program osnovnog odgoja i obrazovanja)</t>
  </si>
  <si>
    <t>Tamara Kisovar ivanda, Alena Letina, Zdenko Brajčić, Tamara Dubrović, Marina Pavić</t>
  </si>
  <si>
    <t>MOJE BOJE 6</t>
  </si>
  <si>
    <t>SVIJET TEHNIKE 6</t>
  </si>
  <si>
    <t>BIRAM SLOBODU</t>
  </si>
  <si>
    <t>Mirjana Novak, Barbara Sipina</t>
  </si>
  <si>
    <t>nakladnik: KS</t>
  </si>
  <si>
    <t>HRVATSKA ČITANKA 7</t>
  </si>
  <si>
    <t xml:space="preserve">MATEMATIČKI IZAZOVI 7, II.dio  </t>
  </si>
  <si>
    <t>BIOLOGIJA 7</t>
  </si>
  <si>
    <t>#MOJ PORTAL 7</t>
  </si>
  <si>
    <t>Fizika</t>
  </si>
  <si>
    <t>FIZIKA OKO NAS</t>
  </si>
  <si>
    <t>MOJA ZEMLJA 4, UDŽBENIK</t>
  </si>
  <si>
    <t>HRVATSKA ČITANKA 8, čitanka ZA DOPUNSKI I INDIVIDUALIZIRANI RAD</t>
  </si>
  <si>
    <t>Miroslav Huzjak, Ivana Rupić</t>
  </si>
  <si>
    <t>Vladimir Delić, Ivan Jukić, Zvonko Koprivnjak</t>
  </si>
  <si>
    <t>UČITELJU GDJE STANUJEŠ 5</t>
  </si>
  <si>
    <t>Nakladnik : KS</t>
  </si>
  <si>
    <t>SVIJET TEHNIKE 6, radni materijal za izvođenje vježbi</t>
  </si>
  <si>
    <t>Vrsta. Radna bilježnica</t>
  </si>
  <si>
    <t>BIRAM SLOBODU 6</t>
  </si>
  <si>
    <t>KS</t>
  </si>
  <si>
    <t>Neka je Bog prvi</t>
  </si>
  <si>
    <t xml:space="preserve">Vrsta. Radna bilježnica </t>
  </si>
  <si>
    <t>U korak s Isusom, radna bilježnica</t>
  </si>
  <si>
    <t>Josip periš, Martina Šimić, Ivana Perčić</t>
  </si>
  <si>
    <t>Vrsta: listići</t>
  </si>
  <si>
    <t>SVIJET RIJEČI 1, nastavni listići</t>
  </si>
  <si>
    <t>ŠKRINJICA SLOVA I RIJEČI 1</t>
  </si>
  <si>
    <t>Vrsta. Listići</t>
  </si>
  <si>
    <t>MOJ SRETNI BROJ 1, nastavni listići</t>
  </si>
  <si>
    <t>ISTRAŽUJEMO NAŠ SVIJET 1, nastavni listići</t>
  </si>
  <si>
    <t>Pčelica 2, pisanka</t>
  </si>
  <si>
    <t>SVIJET RIJEČI 2, nastavni listići</t>
  </si>
  <si>
    <t>Vrsta:knjigomjer</t>
  </si>
  <si>
    <t>KNJIGOMJER</t>
  </si>
  <si>
    <t>Violeta Drvenkar, Monika Ružić, Ivančica Toić</t>
  </si>
  <si>
    <t>MOJ SRETNI BROJ 2,nastavni listići</t>
  </si>
  <si>
    <t>PID 2,  radna bilježnica s priborom</t>
  </si>
  <si>
    <t>OTKRIVAMO MATEMATIKU 2, radna bilježnica</t>
  </si>
  <si>
    <t xml:space="preserve">SVIJET RIJEČI 3, I. i II.dio, </t>
  </si>
  <si>
    <t>ZLATNA VRATA 3, nastavni listići</t>
  </si>
  <si>
    <t>TRAG U PRIČI 3</t>
  </si>
  <si>
    <t>Vrsta: knjigomjer</t>
  </si>
  <si>
    <t>KNJIGOMJER 3</t>
  </si>
  <si>
    <t>MOJ SRETNI BROJ 3, nastavni listići</t>
  </si>
  <si>
    <t>ZLATNA VRATA 3, , radna bilježnica za pomoć u učenju</t>
  </si>
  <si>
    <t>Nakladnik: Pškolska knjiga</t>
  </si>
  <si>
    <t>MATEMATIKA 3</t>
  </si>
  <si>
    <t>Nakladnik: Prifil klett</t>
  </si>
  <si>
    <t>POGLED U SVIJET 3</t>
  </si>
  <si>
    <t>PRIRODA DRUŠTVO I JA 3, radna bilježnica za pomoć u učenju</t>
  </si>
  <si>
    <t>Mila Bulić, Gordana Kralj, Lidija Križanić</t>
  </si>
  <si>
    <t>OTKRIVAMO MATEMATIKU 3,  zbirka zadataka za pomoć u učenju</t>
  </si>
  <si>
    <t>OTKRIVAMO MATEMATIKU 3,  radna bilježnica za pomoć u učenju</t>
  </si>
  <si>
    <t>ČITAM I PIŠEM 3, radna bilježnica za pomoć u učenju</t>
  </si>
  <si>
    <t>KNJIGOMJER 4, interaktivna radna bilježnica za obradu lektirnih djela</t>
  </si>
  <si>
    <t>OTKRIVAMO MATEMATIKU 4, radna bilježnica</t>
  </si>
  <si>
    <t>Vrsta: Radna bilježnica</t>
  </si>
  <si>
    <t>ZLATNA VRATA 4</t>
  </si>
  <si>
    <t>TRAG U PRIČI 4</t>
  </si>
  <si>
    <t>Nakladnik. Alfa d.d.</t>
  </si>
  <si>
    <t>MATEMATIKA 4</t>
  </si>
  <si>
    <t>nakladnik: Profil klett</t>
  </si>
  <si>
    <t>Sanja Ćorić, Snježana Bakarić Palička</t>
  </si>
  <si>
    <t>PRIRODA I DRUŠTVO 4, radna bilježnica s priborom za istraživanje</t>
  </si>
  <si>
    <t>Vrsta: didaktička kutija</t>
  </si>
  <si>
    <t xml:space="preserve">PID 4, interaktivna radna bilježnica </t>
  </si>
  <si>
    <t>Gordana Ivančić, Maja Križman Roštar, Damir Tadić</t>
  </si>
  <si>
    <t>ZLATNA VRATA 4, radna bilježnica z apomoć u učenju</t>
  </si>
  <si>
    <t xml:space="preserve">SVIJET RIJEČI 4, radna bilježnica za pomoć u učenju </t>
  </si>
  <si>
    <t>MOJ SRETNI BROJ 4, radna bilježnica za pomoć u učenju</t>
  </si>
  <si>
    <t>EUREKA 4, radna bilježnica z apomoć u učenju</t>
  </si>
  <si>
    <t>ISTRAŽUJEMO NAŠ SVIJET 4, radna bilježnica za pomoć u učenju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</si>
</sst>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7" x14ac:knownFonts="1">
    <font>
      <sz val="11"/>
      <color indexed="8"/>
      <name val="Calibri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6"/>
      <color indexed="8"/>
      <name val="Calibri"/>
      <family val="2"/>
      <charset val="238"/>
      <scheme val="minor"/>
    </font>
    <font>
      <sz val="16"/>
      <color theme="9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444444"/>
      <name val="Arial"/>
      <family val="2"/>
      <charset val="238"/>
    </font>
    <font>
      <sz val="12"/>
      <color rgb="FF666666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2" fillId="0" borderId="0"/>
  </cellStyleXfs>
  <cellXfs count="195">
    <xf numFmtId="0" fontId="0" fillId="0" borderId="0" xfId="0" applyFill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4" fillId="2" borderId="0" xfId="0" applyFont="1" applyFill="1" applyBorder="1"/>
    <xf numFmtId="0" fontId="3" fillId="2" borderId="0" xfId="0" applyFont="1" applyFill="1" applyBorder="1"/>
    <xf numFmtId="0" fontId="7" fillId="1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6" fillId="0" borderId="0" xfId="0" applyFont="1" applyFill="1" applyBorder="1" applyProtection="1"/>
    <xf numFmtId="0" fontId="6" fillId="11" borderId="1" xfId="0" applyFont="1" applyFill="1" applyBorder="1" applyAlignment="1" applyProtection="1">
      <alignment horizontal="left"/>
    </xf>
    <xf numFmtId="0" fontId="6" fillId="9" borderId="4" xfId="0" applyFont="1" applyFill="1" applyBorder="1" applyAlignment="1" applyProtection="1">
      <alignment horizontal="left" vertical="center"/>
    </xf>
    <xf numFmtId="4" fontId="7" fillId="10" borderId="4" xfId="0" applyNumberFormat="1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4" fontId="7" fillId="5" borderId="3" xfId="0" applyNumberFormat="1" applyFont="1" applyFill="1" applyBorder="1" applyAlignment="1" applyProtection="1">
      <alignment horizontal="left" vertical="center"/>
    </xf>
    <xf numFmtId="4" fontId="7" fillId="9" borderId="6" xfId="0" applyNumberFormat="1" applyFont="1" applyFill="1" applyBorder="1" applyAlignment="1" applyProtection="1">
      <alignment horizontal="left" vertical="center"/>
    </xf>
    <xf numFmtId="4" fontId="7" fillId="4" borderId="3" xfId="0" applyNumberFormat="1" applyFont="1" applyFill="1" applyBorder="1" applyAlignment="1" applyProtection="1">
      <alignment horizontal="left" vertical="center"/>
    </xf>
    <xf numFmtId="0" fontId="0" fillId="11" borderId="1" xfId="0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2" fontId="0" fillId="0" borderId="1" xfId="0" applyNumberFormat="1" applyFill="1" applyBorder="1" applyProtection="1"/>
    <xf numFmtId="4" fontId="0" fillId="0" borderId="1" xfId="0" applyNumberFormat="1" applyFill="1" applyBorder="1" applyProtection="1"/>
    <xf numFmtId="0" fontId="0" fillId="4" borderId="1" xfId="0" applyFill="1" applyBorder="1" applyProtection="1"/>
    <xf numFmtId="4" fontId="9" fillId="0" borderId="1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left"/>
    </xf>
    <xf numFmtId="0" fontId="10" fillId="8" borderId="5" xfId="0" applyFont="1" applyFill="1" applyBorder="1" applyAlignment="1" applyProtection="1">
      <alignment horizontal="left" vertical="center"/>
    </xf>
    <xf numFmtId="0" fontId="10" fillId="7" borderId="5" xfId="0" applyFont="1" applyFill="1" applyBorder="1" applyAlignment="1">
      <alignment horizontal="left"/>
    </xf>
    <xf numFmtId="0" fontId="10" fillId="7" borderId="7" xfId="0" applyNumberFormat="1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left"/>
    </xf>
    <xf numFmtId="0" fontId="10" fillId="8" borderId="1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>
      <alignment horizontal="left"/>
    </xf>
    <xf numFmtId="0" fontId="10" fillId="7" borderId="2" xfId="0" applyNumberFormat="1" applyFont="1" applyFill="1" applyBorder="1" applyAlignment="1" applyProtection="1">
      <alignment horizontal="left" vertical="center"/>
    </xf>
    <xf numFmtId="4" fontId="10" fillId="7" borderId="2" xfId="0" applyNumberFormat="1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left" wrapText="1"/>
    </xf>
    <xf numFmtId="4" fontId="10" fillId="7" borderId="2" xfId="0" applyNumberFormat="1" applyFont="1" applyFill="1" applyBorder="1" applyAlignment="1" applyProtection="1">
      <alignment horizontal="left" vertical="center" wrapText="1"/>
    </xf>
    <xf numFmtId="0" fontId="1" fillId="7" borderId="4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>
      <alignment horizontal="left"/>
    </xf>
    <xf numFmtId="4" fontId="10" fillId="7" borderId="6" xfId="0" applyNumberFormat="1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 vertical="center" wrapText="1"/>
    </xf>
    <xf numFmtId="4" fontId="10" fillId="5" borderId="3" xfId="0" applyNumberFormat="1" applyFont="1" applyFill="1" applyBorder="1" applyAlignment="1" applyProtection="1">
      <alignment horizontal="left" vertical="center" wrapText="1"/>
    </xf>
    <xf numFmtId="4" fontId="10" fillId="4" borderId="3" xfId="0" applyNumberFormat="1" applyFont="1" applyFill="1" applyBorder="1" applyAlignment="1" applyProtection="1">
      <alignment horizontal="left" vertical="center" wrapText="1"/>
    </xf>
    <xf numFmtId="2" fontId="1" fillId="4" borderId="1" xfId="0" applyNumberFormat="1" applyFont="1" applyFill="1" applyBorder="1" applyProtection="1"/>
    <xf numFmtId="0" fontId="1" fillId="7" borderId="5" xfId="0" applyFont="1" applyFill="1" applyBorder="1" applyAlignment="1" applyProtection="1">
      <alignment horizontal="left" wrapText="1"/>
    </xf>
    <xf numFmtId="0" fontId="10" fillId="7" borderId="5" xfId="0" applyFont="1" applyFill="1" applyBorder="1" applyAlignment="1" applyProtection="1">
      <alignment horizontal="left" vertical="center" wrapText="1"/>
    </xf>
    <xf numFmtId="4" fontId="10" fillId="7" borderId="7" xfId="0" applyNumberFormat="1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/>
    </xf>
    <xf numFmtId="0" fontId="10" fillId="8" borderId="7" xfId="0" applyFont="1" applyFill="1" applyBorder="1" applyAlignment="1" applyProtection="1">
      <alignment horizontal="left" vertical="center"/>
    </xf>
    <xf numFmtId="0" fontId="10" fillId="8" borderId="2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3" fillId="4" borderId="3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 wrapText="1"/>
    </xf>
    <xf numFmtId="0" fontId="13" fillId="7" borderId="5" xfId="0" applyFont="1" applyFill="1" applyBorder="1" applyAlignment="1" applyProtection="1">
      <alignment horizontal="left" vertical="center" wrapText="1"/>
    </xf>
    <xf numFmtId="0" fontId="10" fillId="7" borderId="5" xfId="0" applyFont="1" applyFill="1" applyBorder="1" applyAlignment="1" applyProtection="1">
      <alignment horizontal="left" wrapText="1"/>
    </xf>
    <xf numFmtId="0" fontId="13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wrapText="1"/>
    </xf>
    <xf numFmtId="0" fontId="13" fillId="7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left" vertical="center" wrapText="1"/>
    </xf>
    <xf numFmtId="0" fontId="1" fillId="6" borderId="5" xfId="0" applyFont="1" applyFill="1" applyBorder="1" applyAlignment="1" applyProtection="1">
      <alignment horizontal="left" wrapText="1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5" xfId="0" applyFont="1" applyFill="1" applyBorder="1" applyAlignment="1">
      <alignment horizontal="left"/>
    </xf>
    <xf numFmtId="4" fontId="15" fillId="6" borderId="7" xfId="0" applyNumberFormat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wrapText="1"/>
    </xf>
    <xf numFmtId="0" fontId="10" fillId="6" borderId="1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>
      <alignment horizontal="left"/>
    </xf>
    <xf numFmtId="4" fontId="15" fillId="6" borderId="2" xfId="0" applyNumberFormat="1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>
      <alignment horizontal="left"/>
    </xf>
    <xf numFmtId="0" fontId="13" fillId="6" borderId="1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4" fontId="16" fillId="6" borderId="2" xfId="0" applyNumberFormat="1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1" fillId="6" borderId="4" xfId="0" applyFont="1" applyFill="1" applyBorder="1" applyAlignment="1">
      <alignment horizontal="left"/>
    </xf>
    <xf numFmtId="4" fontId="16" fillId="6" borderId="6" xfId="0" applyNumberFormat="1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>
      <alignment horizontal="left"/>
    </xf>
    <xf numFmtId="4" fontId="11" fillId="6" borderId="7" xfId="0" applyNumberFormat="1" applyFont="1" applyFill="1" applyBorder="1" applyAlignment="1" applyProtection="1">
      <alignment horizontal="left" vertical="center" wrapText="1"/>
    </xf>
    <xf numFmtId="4" fontId="11" fillId="6" borderId="2" xfId="0" applyNumberFormat="1" applyFont="1" applyFill="1" applyBorder="1" applyAlignment="1" applyProtection="1">
      <alignment horizontal="left" vertical="center" wrapText="1"/>
    </xf>
    <xf numFmtId="4" fontId="11" fillId="6" borderId="6" xfId="0" applyNumberFormat="1" applyFont="1" applyFill="1" applyBorder="1" applyAlignment="1" applyProtection="1">
      <alignment horizontal="left" vertical="center" wrapText="1"/>
    </xf>
    <xf numFmtId="0" fontId="1" fillId="6" borderId="5" xfId="0" applyFont="1" applyFill="1" applyBorder="1" applyAlignment="1" applyProtection="1">
      <alignment horizontal="left"/>
    </xf>
    <xf numFmtId="0" fontId="10" fillId="6" borderId="5" xfId="0" applyFont="1" applyFill="1" applyBorder="1" applyAlignment="1" applyProtection="1">
      <alignment horizontal="left" vertical="center"/>
    </xf>
    <xf numFmtId="4" fontId="10" fillId="6" borderId="7" xfId="0" applyNumberFormat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/>
    </xf>
    <xf numFmtId="0" fontId="10" fillId="6" borderId="1" xfId="0" applyFont="1" applyFill="1" applyBorder="1" applyAlignment="1" applyProtection="1">
      <alignment horizontal="left" vertical="center"/>
    </xf>
    <xf numFmtId="4" fontId="10" fillId="6" borderId="2" xfId="0" applyNumberFormat="1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>
      <alignment horizontal="left"/>
    </xf>
    <xf numFmtId="4" fontId="10" fillId="6" borderId="6" xfId="0" applyNumberFormat="1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3" fillId="6" borderId="4" xfId="0" applyFont="1" applyFill="1" applyBorder="1" applyAlignment="1" applyProtection="1">
      <alignment horizontal="left" vertical="center"/>
    </xf>
    <xf numFmtId="0" fontId="18" fillId="4" borderId="3" xfId="0" applyFont="1" applyFill="1" applyBorder="1" applyAlignment="1" applyProtection="1">
      <alignment horizontal="left" vertical="center"/>
    </xf>
    <xf numFmtId="0" fontId="19" fillId="4" borderId="3" xfId="0" applyFont="1" applyFill="1" applyBorder="1" applyAlignment="1">
      <alignment horizontal="left"/>
    </xf>
    <xf numFmtId="0" fontId="10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>
      <alignment horizontal="left"/>
    </xf>
    <xf numFmtId="0" fontId="15" fillId="4" borderId="3" xfId="0" applyNumberFormat="1" applyFont="1" applyFill="1" applyBorder="1" applyAlignment="1" applyProtection="1">
      <alignment horizontal="left" vertical="center"/>
    </xf>
    <xf numFmtId="0" fontId="15" fillId="4" borderId="3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>
      <alignment horizontal="left"/>
    </xf>
    <xf numFmtId="4" fontId="15" fillId="4" borderId="3" xfId="0" applyNumberFormat="1" applyFont="1" applyFill="1" applyBorder="1" applyAlignment="1" applyProtection="1">
      <alignment horizontal="left" vertical="center" wrapText="1"/>
    </xf>
    <xf numFmtId="2" fontId="1" fillId="12" borderId="1" xfId="0" applyNumberFormat="1" applyFont="1" applyFill="1" applyBorder="1" applyProtection="1"/>
    <xf numFmtId="2" fontId="1" fillId="6" borderId="1" xfId="0" applyNumberFormat="1" applyFont="1" applyFill="1" applyBorder="1" applyProtection="1"/>
    <xf numFmtId="2" fontId="1" fillId="7" borderId="1" xfId="0" applyNumberFormat="1" applyFont="1" applyFill="1" applyBorder="1" applyProtection="1"/>
    <xf numFmtId="0" fontId="1" fillId="12" borderId="5" xfId="0" applyFont="1" applyFill="1" applyBorder="1" applyAlignment="1" applyProtection="1">
      <alignment horizontal="left"/>
    </xf>
    <xf numFmtId="0" fontId="10" fillId="12" borderId="5" xfId="0" applyFont="1" applyFill="1" applyBorder="1" applyAlignment="1">
      <alignment horizontal="left"/>
    </xf>
    <xf numFmtId="0" fontId="11" fillId="12" borderId="5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left" vertical="center"/>
    </xf>
    <xf numFmtId="4" fontId="10" fillId="12" borderId="7" xfId="0" applyNumberFormat="1" applyFont="1" applyFill="1" applyBorder="1" applyAlignment="1" applyProtection="1">
      <alignment horizontal="left" vertical="center" wrapText="1"/>
    </xf>
    <xf numFmtId="0" fontId="1" fillId="12" borderId="1" xfId="0" applyFont="1" applyFill="1" applyBorder="1" applyAlignment="1" applyProtection="1">
      <alignment horizontal="left"/>
    </xf>
    <xf numFmtId="0" fontId="10" fillId="12" borderId="1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 vertical="center"/>
    </xf>
    <xf numFmtId="4" fontId="10" fillId="12" borderId="2" xfId="0" applyNumberFormat="1" applyFont="1" applyFill="1" applyBorder="1" applyAlignment="1" applyProtection="1">
      <alignment horizontal="left" vertical="center" wrapText="1"/>
    </xf>
    <xf numFmtId="4" fontId="11" fillId="12" borderId="2" xfId="0" applyNumberFormat="1" applyFont="1" applyFill="1" applyBorder="1" applyAlignment="1" applyProtection="1">
      <alignment horizontal="left" vertical="center" wrapText="1"/>
    </xf>
    <xf numFmtId="0" fontId="1" fillId="12" borderId="4" xfId="0" applyFont="1" applyFill="1" applyBorder="1" applyAlignment="1" applyProtection="1">
      <alignment horizontal="left"/>
    </xf>
    <xf numFmtId="0" fontId="10" fillId="12" borderId="4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left"/>
    </xf>
    <xf numFmtId="0" fontId="10" fillId="12" borderId="4" xfId="0" applyFont="1" applyFill="1" applyBorder="1" applyAlignment="1">
      <alignment horizontal="left" vertical="center"/>
    </xf>
    <xf numFmtId="4" fontId="10" fillId="12" borderId="6" xfId="0" applyNumberFormat="1" applyFont="1" applyFill="1" applyBorder="1" applyAlignment="1" applyProtection="1">
      <alignment horizontal="left" vertical="center" wrapText="1"/>
    </xf>
    <xf numFmtId="0" fontId="1" fillId="12" borderId="5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1" fillId="12" borderId="1" xfId="0" applyFont="1" applyFill="1" applyBorder="1" applyAlignment="1" applyProtection="1">
      <alignment horizontal="left" vertical="center" wrapText="1"/>
    </xf>
    <xf numFmtId="0" fontId="10" fillId="12" borderId="1" xfId="0" applyFont="1" applyFill="1" applyBorder="1" applyAlignment="1" applyProtection="1">
      <alignment horizontal="left" vertical="center" wrapText="1"/>
    </xf>
    <xf numFmtId="0" fontId="1" fillId="12" borderId="4" xfId="0" applyFont="1" applyFill="1" applyBorder="1" applyAlignment="1">
      <alignment horizontal="left"/>
    </xf>
    <xf numFmtId="0" fontId="20" fillId="12" borderId="4" xfId="0" applyFont="1" applyFill="1" applyBorder="1" applyAlignment="1">
      <alignment horizontal="left"/>
    </xf>
    <xf numFmtId="0" fontId="1" fillId="12" borderId="4" xfId="0" applyFont="1" applyFill="1" applyBorder="1" applyAlignment="1">
      <alignment horizontal="left" vertical="center"/>
    </xf>
    <xf numFmtId="4" fontId="15" fillId="12" borderId="6" xfId="0" applyNumberFormat="1" applyFont="1" applyFill="1" applyBorder="1" applyAlignment="1" applyProtection="1">
      <alignment horizontal="left" vertical="center" wrapText="1"/>
    </xf>
    <xf numFmtId="4" fontId="15" fillId="12" borderId="7" xfId="0" applyNumberFormat="1" applyFont="1" applyFill="1" applyBorder="1" applyAlignment="1" applyProtection="1">
      <alignment horizontal="left" vertical="center" wrapText="1"/>
    </xf>
    <xf numFmtId="4" fontId="15" fillId="12" borderId="2" xfId="0" applyNumberFormat="1" applyFont="1" applyFill="1" applyBorder="1" applyAlignment="1" applyProtection="1">
      <alignment horizontal="left" vertical="center" wrapText="1"/>
    </xf>
    <xf numFmtId="0" fontId="1" fillId="12" borderId="5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0" fontId="10" fillId="13" borderId="1" xfId="0" applyFont="1" applyFill="1" applyBorder="1" applyAlignment="1" applyProtection="1">
      <alignment horizontal="left" vertical="center"/>
    </xf>
    <xf numFmtId="0" fontId="20" fillId="12" borderId="5" xfId="0" applyFont="1" applyFill="1" applyBorder="1" applyAlignment="1">
      <alignment horizontal="left"/>
    </xf>
    <xf numFmtId="0" fontId="20" fillId="12" borderId="1" xfId="0" applyFont="1" applyFill="1" applyBorder="1" applyAlignment="1">
      <alignment horizontal="left"/>
    </xf>
    <xf numFmtId="0" fontId="15" fillId="12" borderId="2" xfId="0" applyFont="1" applyFill="1" applyBorder="1" applyAlignment="1" applyProtection="1">
      <alignment horizontal="left" vertical="center"/>
    </xf>
    <xf numFmtId="0" fontId="21" fillId="12" borderId="0" xfId="0" applyFont="1" applyFill="1" applyAlignment="1" applyProtection="1">
      <alignment horizontal="left"/>
    </xf>
    <xf numFmtId="4" fontId="1" fillId="12" borderId="2" xfId="0" applyNumberFormat="1" applyFont="1" applyFill="1" applyBorder="1" applyAlignment="1" applyProtection="1">
      <alignment horizontal="left" vertical="center"/>
    </xf>
    <xf numFmtId="164" fontId="23" fillId="12" borderId="2" xfId="0" applyNumberFormat="1" applyFont="1" applyFill="1" applyBorder="1" applyAlignment="1" applyProtection="1">
      <alignment horizontal="left" vertical="center"/>
    </xf>
    <xf numFmtId="0" fontId="10" fillId="8" borderId="5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1" fillId="8" borderId="4" xfId="0" applyNumberFormat="1" applyFont="1" applyFill="1" applyBorder="1" applyAlignment="1" applyProtection="1">
      <alignment horizontal="center" vertical="center" wrapText="1"/>
    </xf>
    <xf numFmtId="0" fontId="10" fillId="8" borderId="5" xfId="0" applyNumberFormat="1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13" borderId="5" xfId="0" applyNumberFormat="1" applyFont="1" applyFill="1" applyBorder="1" applyAlignment="1" applyProtection="1">
      <alignment horizontal="center" vertical="center" wrapText="1"/>
    </xf>
    <xf numFmtId="0" fontId="10" fillId="13" borderId="1" xfId="0" applyNumberFormat="1" applyFont="1" applyFill="1" applyBorder="1" applyAlignment="1" applyProtection="1">
      <alignment horizontal="center" vertical="center" wrapText="1"/>
    </xf>
    <xf numFmtId="0" fontId="11" fillId="13" borderId="1" xfId="0" applyNumberFormat="1" applyFont="1" applyFill="1" applyBorder="1" applyAlignment="1" applyProtection="1">
      <alignment horizontal="center" vertical="center" wrapText="1"/>
    </xf>
    <xf numFmtId="0" fontId="11" fillId="13" borderId="4" xfId="0" applyNumberFormat="1" applyFont="1" applyFill="1" applyBorder="1" applyAlignment="1" applyProtection="1">
      <alignment horizontal="center" vertical="center" wrapText="1"/>
    </xf>
    <xf numFmtId="0" fontId="15" fillId="13" borderId="4" xfId="0" applyNumberFormat="1" applyFont="1" applyFill="1" applyBorder="1" applyAlignment="1" applyProtection="1">
      <alignment horizontal="center" vertical="center" wrapText="1"/>
    </xf>
    <xf numFmtId="0" fontId="15" fillId="13" borderId="5" xfId="0" applyNumberFormat="1" applyFont="1" applyFill="1" applyBorder="1" applyAlignment="1" applyProtection="1">
      <alignment horizontal="center" vertical="center" wrapText="1"/>
    </xf>
    <xf numFmtId="0" fontId="15" fillId="13" borderId="1" xfId="0" applyNumberFormat="1" applyFont="1" applyFill="1" applyBorder="1" applyAlignment="1" applyProtection="1">
      <alignment horizontal="center" vertical="center" wrapText="1"/>
    </xf>
    <xf numFmtId="0" fontId="16" fillId="13" borderId="1" xfId="0" applyNumberFormat="1" applyFont="1" applyFill="1" applyBorder="1" applyAlignment="1" applyProtection="1">
      <alignment horizontal="center" vertical="center" wrapText="1"/>
    </xf>
    <xf numFmtId="0" fontId="10" fillId="12" borderId="5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/>
    </xf>
    <xf numFmtId="0" fontId="10" fillId="12" borderId="4" xfId="0" applyFont="1" applyFill="1" applyBorder="1" applyAlignment="1" applyProtection="1">
      <alignment horizontal="left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 applyProtection="1">
      <alignment horizontal="left"/>
    </xf>
    <xf numFmtId="0" fontId="1" fillId="12" borderId="8" xfId="0" applyFont="1" applyFill="1" applyBorder="1" applyAlignment="1">
      <alignment horizontal="left"/>
    </xf>
    <xf numFmtId="0" fontId="20" fillId="12" borderId="8" xfId="0" applyFont="1" applyFill="1" applyBorder="1" applyAlignment="1">
      <alignment horizontal="left"/>
    </xf>
    <xf numFmtId="0" fontId="1" fillId="12" borderId="8" xfId="0" applyFont="1" applyFill="1" applyBorder="1" applyAlignment="1">
      <alignment horizontal="left" vertical="center"/>
    </xf>
    <xf numFmtId="0" fontId="15" fillId="13" borderId="8" xfId="0" applyNumberFormat="1" applyFont="1" applyFill="1" applyBorder="1" applyAlignment="1" applyProtection="1">
      <alignment horizontal="center" vertical="center" wrapText="1"/>
    </xf>
    <xf numFmtId="4" fontId="15" fillId="12" borderId="8" xfId="0" applyNumberFormat="1" applyFont="1" applyFill="1" applyBorder="1" applyAlignment="1" applyProtection="1">
      <alignment horizontal="left" vertical="center" wrapText="1"/>
    </xf>
    <xf numFmtId="0" fontId="16" fillId="13" borderId="4" xfId="0" applyNumberFormat="1" applyFont="1" applyFill="1" applyBorder="1" applyAlignment="1" applyProtection="1">
      <alignment horizontal="center" vertical="center" wrapText="1"/>
    </xf>
    <xf numFmtId="0" fontId="26" fillId="7" borderId="1" xfId="0" applyNumberFormat="1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left" vertical="center"/>
    </xf>
    <xf numFmtId="0" fontId="17" fillId="5" borderId="3" xfId="0" applyFont="1" applyFill="1" applyBorder="1" applyAlignment="1" applyProtection="1">
      <alignment horizontal="left" vertical="center"/>
    </xf>
    <xf numFmtId="0" fontId="12" fillId="5" borderId="3" xfId="0" applyFont="1" applyFill="1" applyBorder="1" applyAlignment="1" applyProtection="1">
      <alignment horizontal="left" vertical="center"/>
    </xf>
    <xf numFmtId="0" fontId="24" fillId="3" borderId="1" xfId="0" applyFont="1" applyFill="1" applyBorder="1" applyAlignment="1" applyProtection="1">
      <alignment horizontal="left" vertical="center"/>
    </xf>
    <xf numFmtId="0" fontId="24" fillId="3" borderId="2" xfId="0" applyFont="1" applyFill="1" applyBorder="1" applyAlignment="1" applyProtection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2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showRuler="0" zoomScale="50" zoomScaleNormal="50" workbookViewId="0">
      <selection activeCell="O76" sqref="O76"/>
    </sheetView>
  </sheetViews>
  <sheetFormatPr defaultColWidth="9.140625" defaultRowHeight="15" x14ac:dyDescent="0.25"/>
  <cols>
    <col min="1" max="1" width="8.85546875" style="1" customWidth="1"/>
    <col min="2" max="2" width="15" style="1" customWidth="1"/>
    <col min="3" max="3" width="55.7109375" style="5" customWidth="1"/>
    <col min="4" max="4" width="80.42578125" style="5" customWidth="1"/>
    <col min="5" max="5" width="24.5703125" style="1" customWidth="1"/>
    <col min="6" max="6" width="10.42578125" style="2" customWidth="1"/>
    <col min="7" max="7" width="49.5703125" style="4" customWidth="1"/>
    <col min="8" max="8" width="37.28515625" style="1" customWidth="1"/>
    <col min="9" max="16384" width="9.140625" style="1"/>
  </cols>
  <sheetData>
    <row r="1" spans="1:8" ht="25.15" customHeight="1" x14ac:dyDescent="0.25">
      <c r="A1" s="14"/>
      <c r="B1" s="193" t="s">
        <v>407</v>
      </c>
      <c r="C1" s="193"/>
      <c r="D1" s="193"/>
      <c r="E1" s="193"/>
      <c r="F1" s="193"/>
      <c r="G1" s="194"/>
      <c r="H1" s="23"/>
    </row>
    <row r="2" spans="1:8" s="3" customFormat="1" ht="25.15" customHeight="1" x14ac:dyDescent="0.25">
      <c r="A2" s="15"/>
      <c r="B2" s="10" t="s">
        <v>4</v>
      </c>
      <c r="C2" s="10" t="s">
        <v>0</v>
      </c>
      <c r="D2" s="10" t="s">
        <v>1</v>
      </c>
      <c r="E2" s="10" t="s">
        <v>2</v>
      </c>
      <c r="F2" s="16" t="s">
        <v>197</v>
      </c>
      <c r="G2" s="21" t="s">
        <v>198</v>
      </c>
      <c r="H2" s="24" t="s">
        <v>405</v>
      </c>
    </row>
    <row r="3" spans="1:8" x14ac:dyDescent="0.25">
      <c r="A3" s="17"/>
      <c r="B3" s="18"/>
      <c r="C3" s="19" t="s">
        <v>5</v>
      </c>
      <c r="D3" s="19"/>
      <c r="E3" s="19"/>
      <c r="F3" s="20"/>
      <c r="G3" s="22"/>
      <c r="H3" s="27"/>
    </row>
    <row r="4" spans="1:8" ht="20.100000000000001" customHeight="1" x14ac:dyDescent="0.25">
      <c r="A4" s="30">
        <v>3868</v>
      </c>
      <c r="B4" s="31" t="s">
        <v>161</v>
      </c>
      <c r="C4" s="31" t="s">
        <v>211</v>
      </c>
      <c r="D4" s="32" t="s">
        <v>21</v>
      </c>
      <c r="E4" s="32" t="s">
        <v>134</v>
      </c>
      <c r="F4" s="150">
        <v>7</v>
      </c>
      <c r="G4" s="33"/>
      <c r="H4" s="114">
        <f>F4*G4</f>
        <v>0</v>
      </c>
    </row>
    <row r="5" spans="1:8" ht="20.100000000000001" customHeight="1" x14ac:dyDescent="0.25">
      <c r="A5" s="34">
        <v>3868</v>
      </c>
      <c r="B5" s="35" t="s">
        <v>161</v>
      </c>
      <c r="C5" s="35" t="s">
        <v>212</v>
      </c>
      <c r="D5" s="36" t="s">
        <v>21</v>
      </c>
      <c r="E5" s="36" t="s">
        <v>134</v>
      </c>
      <c r="F5" s="151">
        <v>7</v>
      </c>
      <c r="G5" s="37"/>
      <c r="H5" s="114">
        <f t="shared" ref="H5:H65" si="0">F5*G5</f>
        <v>0</v>
      </c>
    </row>
    <row r="6" spans="1:8" ht="20.100000000000001" customHeight="1" x14ac:dyDescent="0.25">
      <c r="A6" s="34">
        <v>3875</v>
      </c>
      <c r="B6" s="35" t="s">
        <v>161</v>
      </c>
      <c r="C6" s="36" t="s">
        <v>16</v>
      </c>
      <c r="D6" s="36" t="s">
        <v>18</v>
      </c>
      <c r="E6" s="36" t="s">
        <v>133</v>
      </c>
      <c r="F6" s="151">
        <v>8</v>
      </c>
      <c r="G6" s="38"/>
      <c r="H6" s="114">
        <f t="shared" si="0"/>
        <v>0</v>
      </c>
    </row>
    <row r="7" spans="1:8" ht="20.100000000000001" customHeight="1" x14ac:dyDescent="0.25">
      <c r="A7" s="34">
        <v>3875</v>
      </c>
      <c r="B7" s="35" t="s">
        <v>161</v>
      </c>
      <c r="C7" s="36" t="s">
        <v>17</v>
      </c>
      <c r="D7" s="36" t="s">
        <v>18</v>
      </c>
      <c r="E7" s="36" t="s">
        <v>133</v>
      </c>
      <c r="F7" s="151">
        <v>8</v>
      </c>
      <c r="G7" s="38"/>
      <c r="H7" s="114">
        <f t="shared" si="0"/>
        <v>0</v>
      </c>
    </row>
    <row r="8" spans="1:8" ht="20.100000000000001" customHeight="1" x14ac:dyDescent="0.25">
      <c r="A8" s="34">
        <v>3876</v>
      </c>
      <c r="B8" s="35" t="s">
        <v>161</v>
      </c>
      <c r="C8" s="36" t="s">
        <v>199</v>
      </c>
      <c r="D8" s="36" t="s">
        <v>103</v>
      </c>
      <c r="E8" s="36" t="s">
        <v>133</v>
      </c>
      <c r="F8" s="151">
        <v>13</v>
      </c>
      <c r="G8" s="38"/>
      <c r="H8" s="114">
        <f t="shared" si="0"/>
        <v>0</v>
      </c>
    </row>
    <row r="9" spans="1:8" s="6" customFormat="1" ht="20.100000000000001" customHeight="1" x14ac:dyDescent="0.25">
      <c r="A9" s="39">
        <v>3876</v>
      </c>
      <c r="B9" s="36" t="s">
        <v>161</v>
      </c>
      <c r="C9" s="36" t="s">
        <v>125</v>
      </c>
      <c r="D9" s="36" t="s">
        <v>103</v>
      </c>
      <c r="E9" s="36" t="s">
        <v>133</v>
      </c>
      <c r="F9" s="152">
        <v>13</v>
      </c>
      <c r="G9" s="40"/>
      <c r="H9" s="114">
        <f t="shared" si="0"/>
        <v>0</v>
      </c>
    </row>
    <row r="10" spans="1:8" s="6" customFormat="1" ht="20.100000000000001" customHeight="1" x14ac:dyDescent="0.25">
      <c r="A10" s="39">
        <v>3869</v>
      </c>
      <c r="B10" s="36" t="s">
        <v>161</v>
      </c>
      <c r="C10" s="36" t="s">
        <v>408</v>
      </c>
      <c r="D10" s="36" t="s">
        <v>152</v>
      </c>
      <c r="E10" s="36" t="s">
        <v>134</v>
      </c>
      <c r="F10" s="152">
        <v>39</v>
      </c>
      <c r="G10" s="40"/>
      <c r="H10" s="114">
        <f t="shared" si="0"/>
        <v>0</v>
      </c>
    </row>
    <row r="11" spans="1:8" s="6" customFormat="1" ht="20.100000000000001" customHeight="1" x14ac:dyDescent="0.25">
      <c r="A11" s="39">
        <v>3869</v>
      </c>
      <c r="B11" s="36" t="s">
        <v>161</v>
      </c>
      <c r="C11" s="36" t="s">
        <v>410</v>
      </c>
      <c r="D11" s="36" t="s">
        <v>152</v>
      </c>
      <c r="E11" s="36" t="s">
        <v>134</v>
      </c>
      <c r="F11" s="152">
        <v>39</v>
      </c>
      <c r="G11" s="40"/>
      <c r="H11" s="114">
        <f t="shared" si="0"/>
        <v>0</v>
      </c>
    </row>
    <row r="12" spans="1:8" s="6" customFormat="1" ht="20.100000000000001" customHeight="1" x14ac:dyDescent="0.25">
      <c r="A12" s="39">
        <v>3926</v>
      </c>
      <c r="B12" s="36" t="s">
        <v>163</v>
      </c>
      <c r="C12" s="36" t="s">
        <v>213</v>
      </c>
      <c r="D12" s="36" t="s">
        <v>130</v>
      </c>
      <c r="E12" s="36" t="s">
        <v>134</v>
      </c>
      <c r="F12" s="152">
        <v>46</v>
      </c>
      <c r="G12" s="40"/>
      <c r="H12" s="114">
        <f t="shared" si="0"/>
        <v>0</v>
      </c>
    </row>
    <row r="13" spans="1:8" s="6" customFormat="1" ht="20.100000000000001" customHeight="1" x14ac:dyDescent="0.25">
      <c r="A13" s="39">
        <v>3926</v>
      </c>
      <c r="B13" s="36" t="s">
        <v>163</v>
      </c>
      <c r="C13" s="36" t="s">
        <v>214</v>
      </c>
      <c r="D13" s="36" t="s">
        <v>130</v>
      </c>
      <c r="E13" s="36" t="s">
        <v>134</v>
      </c>
      <c r="F13" s="152">
        <v>46</v>
      </c>
      <c r="G13" s="40"/>
      <c r="H13" s="114">
        <f t="shared" si="0"/>
        <v>0</v>
      </c>
    </row>
    <row r="14" spans="1:8" s="6" customFormat="1" ht="20.100000000000001" customHeight="1" x14ac:dyDescent="0.25">
      <c r="A14" s="39">
        <v>3940</v>
      </c>
      <c r="B14" s="36" t="s">
        <v>163</v>
      </c>
      <c r="C14" s="36" t="s">
        <v>127</v>
      </c>
      <c r="D14" s="36" t="s">
        <v>20</v>
      </c>
      <c r="E14" s="36" t="s">
        <v>133</v>
      </c>
      <c r="F14" s="152">
        <v>17</v>
      </c>
      <c r="G14" s="40"/>
      <c r="H14" s="114">
        <f t="shared" si="0"/>
        <v>0</v>
      </c>
    </row>
    <row r="15" spans="1:8" s="6" customFormat="1" ht="20.100000000000001" customHeight="1" x14ac:dyDescent="0.25">
      <c r="A15" s="39">
        <v>3931</v>
      </c>
      <c r="B15" s="36" t="s">
        <v>163</v>
      </c>
      <c r="C15" s="36" t="s">
        <v>215</v>
      </c>
      <c r="D15" s="36" t="s">
        <v>216</v>
      </c>
      <c r="E15" s="36" t="s">
        <v>156</v>
      </c>
      <c r="F15" s="152">
        <v>4</v>
      </c>
      <c r="G15" s="40"/>
      <c r="H15" s="114">
        <f t="shared" si="0"/>
        <v>0</v>
      </c>
    </row>
    <row r="16" spans="1:8" s="6" customFormat="1" ht="20.100000000000001" customHeight="1" x14ac:dyDescent="0.25">
      <c r="A16" s="39">
        <v>3960</v>
      </c>
      <c r="B16" s="36" t="s">
        <v>217</v>
      </c>
      <c r="C16" s="36" t="s">
        <v>128</v>
      </c>
      <c r="D16" s="36" t="s">
        <v>112</v>
      </c>
      <c r="E16" s="36" t="s">
        <v>134</v>
      </c>
      <c r="F16" s="152">
        <v>46</v>
      </c>
      <c r="G16" s="40"/>
      <c r="H16" s="114">
        <f t="shared" si="0"/>
        <v>0</v>
      </c>
    </row>
    <row r="17" spans="1:8" s="6" customFormat="1" ht="20.100000000000001" customHeight="1" x14ac:dyDescent="0.25">
      <c r="A17" s="39">
        <v>3966</v>
      </c>
      <c r="B17" s="36" t="s">
        <v>217</v>
      </c>
      <c r="C17" s="36" t="s">
        <v>129</v>
      </c>
      <c r="D17" s="36" t="s">
        <v>131</v>
      </c>
      <c r="E17" s="36" t="s">
        <v>133</v>
      </c>
      <c r="F17" s="152">
        <v>21</v>
      </c>
      <c r="G17" s="40"/>
      <c r="H17" s="114">
        <f t="shared" si="0"/>
        <v>0</v>
      </c>
    </row>
    <row r="18" spans="1:8" s="6" customFormat="1" ht="20.100000000000001" customHeight="1" x14ac:dyDescent="0.25">
      <c r="A18" s="39">
        <v>3833</v>
      </c>
      <c r="B18" s="36" t="s">
        <v>162</v>
      </c>
      <c r="C18" s="36" t="s">
        <v>126</v>
      </c>
      <c r="D18" s="36" t="s">
        <v>19</v>
      </c>
      <c r="E18" s="36" t="s">
        <v>135</v>
      </c>
      <c r="F18" s="152">
        <v>67</v>
      </c>
      <c r="G18" s="40"/>
      <c r="H18" s="114">
        <f t="shared" si="0"/>
        <v>0</v>
      </c>
    </row>
    <row r="19" spans="1:8" s="6" customFormat="1" ht="20.100000000000001" customHeight="1" x14ac:dyDescent="0.25">
      <c r="A19" s="41">
        <v>4741</v>
      </c>
      <c r="B19" s="42" t="s">
        <v>165</v>
      </c>
      <c r="C19" s="42" t="s">
        <v>218</v>
      </c>
      <c r="D19" s="42" t="s">
        <v>132</v>
      </c>
      <c r="E19" s="42" t="s">
        <v>74</v>
      </c>
      <c r="F19" s="153">
        <v>60</v>
      </c>
      <c r="G19" s="43"/>
      <c r="H19" s="114">
        <f t="shared" si="0"/>
        <v>0</v>
      </c>
    </row>
    <row r="20" spans="1:8" s="6" customFormat="1" ht="20.100000000000001" customHeight="1" x14ac:dyDescent="0.25">
      <c r="A20" s="44"/>
      <c r="B20" s="45"/>
      <c r="C20" s="45"/>
      <c r="D20" s="46" t="s">
        <v>148</v>
      </c>
      <c r="E20" s="45"/>
      <c r="F20" s="47"/>
      <c r="G20" s="48"/>
      <c r="H20" s="49">
        <f t="shared" si="0"/>
        <v>0</v>
      </c>
    </row>
    <row r="21" spans="1:8" s="6" customFormat="1" ht="20.100000000000001" customHeight="1" x14ac:dyDescent="0.25">
      <c r="A21" s="50">
        <v>4809</v>
      </c>
      <c r="B21" s="51" t="s">
        <v>161</v>
      </c>
      <c r="C21" s="32" t="s">
        <v>137</v>
      </c>
      <c r="D21" s="32" t="s">
        <v>18</v>
      </c>
      <c r="E21" s="32" t="s">
        <v>74</v>
      </c>
      <c r="F21" s="154">
        <v>34</v>
      </c>
      <c r="G21" s="52"/>
      <c r="H21" s="114">
        <f t="shared" si="0"/>
        <v>0</v>
      </c>
    </row>
    <row r="22" spans="1:8" s="6" customFormat="1" ht="20.100000000000001" customHeight="1" x14ac:dyDescent="0.25">
      <c r="A22" s="39">
        <v>4361</v>
      </c>
      <c r="B22" s="53" t="s">
        <v>161</v>
      </c>
      <c r="C22" s="53" t="s">
        <v>219</v>
      </c>
      <c r="D22" s="53" t="s">
        <v>152</v>
      </c>
      <c r="E22" s="53" t="s">
        <v>134</v>
      </c>
      <c r="F22" s="152">
        <v>23</v>
      </c>
      <c r="G22" s="40"/>
      <c r="H22" s="114">
        <f t="shared" si="0"/>
        <v>0</v>
      </c>
    </row>
    <row r="23" spans="1:8" s="6" customFormat="1" ht="20.100000000000001" customHeight="1" x14ac:dyDescent="0.25">
      <c r="A23" s="39">
        <v>4361</v>
      </c>
      <c r="B23" s="53" t="s">
        <v>161</v>
      </c>
      <c r="C23" s="53" t="s">
        <v>220</v>
      </c>
      <c r="D23" s="53" t="s">
        <v>152</v>
      </c>
      <c r="E23" s="53" t="s">
        <v>134</v>
      </c>
      <c r="F23" s="152">
        <v>23</v>
      </c>
      <c r="G23" s="40"/>
      <c r="H23" s="114">
        <f t="shared" si="0"/>
        <v>0</v>
      </c>
    </row>
    <row r="24" spans="1:8" s="6" customFormat="1" ht="20.100000000000001" customHeight="1" x14ac:dyDescent="0.25">
      <c r="A24" s="39">
        <v>4286</v>
      </c>
      <c r="B24" s="53" t="s">
        <v>161</v>
      </c>
      <c r="C24" s="36" t="s">
        <v>138</v>
      </c>
      <c r="D24" s="36" t="s">
        <v>21</v>
      </c>
      <c r="E24" s="36" t="s">
        <v>134</v>
      </c>
      <c r="F24" s="152">
        <v>7</v>
      </c>
      <c r="G24" s="40"/>
      <c r="H24" s="114">
        <f t="shared" si="0"/>
        <v>0</v>
      </c>
    </row>
    <row r="25" spans="1:8" s="6" customFormat="1" ht="20.100000000000001" customHeight="1" x14ac:dyDescent="0.25">
      <c r="A25" s="39">
        <v>4286</v>
      </c>
      <c r="B25" s="53" t="s">
        <v>161</v>
      </c>
      <c r="C25" s="36" t="s">
        <v>222</v>
      </c>
      <c r="D25" s="36" t="s">
        <v>145</v>
      </c>
      <c r="E25" s="36" t="s">
        <v>134</v>
      </c>
      <c r="F25" s="152">
        <v>7</v>
      </c>
      <c r="G25" s="40"/>
      <c r="H25" s="114">
        <f t="shared" si="0"/>
        <v>0</v>
      </c>
    </row>
    <row r="26" spans="1:8" s="6" customFormat="1" ht="20.100000000000001" customHeight="1" x14ac:dyDescent="0.25">
      <c r="A26" s="39">
        <v>4825</v>
      </c>
      <c r="B26" s="53" t="s">
        <v>161</v>
      </c>
      <c r="C26" s="36" t="s">
        <v>139</v>
      </c>
      <c r="D26" s="36" t="s">
        <v>103</v>
      </c>
      <c r="E26" s="36" t="s">
        <v>74</v>
      </c>
      <c r="F26" s="152">
        <v>9</v>
      </c>
      <c r="G26" s="40"/>
      <c r="H26" s="114">
        <f t="shared" si="0"/>
        <v>0</v>
      </c>
    </row>
    <row r="27" spans="1:8" s="6" customFormat="1" ht="20.100000000000001" customHeight="1" x14ac:dyDescent="0.25">
      <c r="A27" s="39">
        <v>4799</v>
      </c>
      <c r="B27" s="53" t="s">
        <v>163</v>
      </c>
      <c r="C27" s="36" t="s">
        <v>223</v>
      </c>
      <c r="D27" s="36" t="s">
        <v>20</v>
      </c>
      <c r="E27" s="36" t="s">
        <v>74</v>
      </c>
      <c r="F27" s="152">
        <v>38</v>
      </c>
      <c r="G27" s="40"/>
      <c r="H27" s="114">
        <f t="shared" si="0"/>
        <v>0</v>
      </c>
    </row>
    <row r="28" spans="1:8" s="6" customFormat="1" ht="20.100000000000001" customHeight="1" x14ac:dyDescent="0.25">
      <c r="A28" s="39">
        <v>4336</v>
      </c>
      <c r="B28" s="53" t="s">
        <v>163</v>
      </c>
      <c r="C28" s="36" t="s">
        <v>140</v>
      </c>
      <c r="D28" s="36" t="s">
        <v>228</v>
      </c>
      <c r="E28" s="36" t="s">
        <v>134</v>
      </c>
      <c r="F28" s="152">
        <v>30</v>
      </c>
      <c r="G28" s="40"/>
      <c r="H28" s="114">
        <f t="shared" si="0"/>
        <v>0</v>
      </c>
    </row>
    <row r="29" spans="1:8" s="6" customFormat="1" ht="20.100000000000001" customHeight="1" x14ac:dyDescent="0.25">
      <c r="A29" s="39">
        <v>4336</v>
      </c>
      <c r="B29" s="53" t="s">
        <v>163</v>
      </c>
      <c r="C29" s="36" t="s">
        <v>141</v>
      </c>
      <c r="D29" s="36" t="s">
        <v>229</v>
      </c>
      <c r="E29" s="36" t="s">
        <v>134</v>
      </c>
      <c r="F29" s="152">
        <v>30</v>
      </c>
      <c r="G29" s="40"/>
      <c r="H29" s="114">
        <f t="shared" si="0"/>
        <v>0</v>
      </c>
    </row>
    <row r="30" spans="1:8" s="6" customFormat="1" ht="20.100000000000001" customHeight="1" x14ac:dyDescent="0.25">
      <c r="A30" s="39">
        <v>4787</v>
      </c>
      <c r="B30" s="53" t="s">
        <v>163</v>
      </c>
      <c r="C30" s="36" t="s">
        <v>411</v>
      </c>
      <c r="D30" s="36" t="s">
        <v>412</v>
      </c>
      <c r="E30" s="36" t="s">
        <v>413</v>
      </c>
      <c r="F30" s="152">
        <v>5</v>
      </c>
      <c r="G30" s="40"/>
      <c r="H30" s="114">
        <v>0</v>
      </c>
    </row>
    <row r="31" spans="1:8" s="6" customFormat="1" ht="20.100000000000001" customHeight="1" x14ac:dyDescent="0.25">
      <c r="A31" s="39">
        <v>4747</v>
      </c>
      <c r="B31" s="53" t="s">
        <v>217</v>
      </c>
      <c r="C31" s="36" t="s">
        <v>142</v>
      </c>
      <c r="D31" s="36" t="s">
        <v>146</v>
      </c>
      <c r="E31" s="36" t="s">
        <v>74</v>
      </c>
      <c r="F31" s="152">
        <v>5</v>
      </c>
      <c r="G31" s="40"/>
      <c r="H31" s="114">
        <f t="shared" si="0"/>
        <v>0</v>
      </c>
    </row>
    <row r="32" spans="1:8" s="6" customFormat="1" ht="20.100000000000001" customHeight="1" x14ac:dyDescent="0.25">
      <c r="A32" s="39">
        <v>4774</v>
      </c>
      <c r="B32" s="53" t="s">
        <v>217</v>
      </c>
      <c r="C32" s="36" t="s">
        <v>225</v>
      </c>
      <c r="D32" s="36" t="s">
        <v>114</v>
      </c>
      <c r="E32" s="36" t="s">
        <v>143</v>
      </c>
      <c r="F32" s="152">
        <v>38</v>
      </c>
      <c r="G32" s="40"/>
      <c r="H32" s="114">
        <f t="shared" si="0"/>
        <v>0</v>
      </c>
    </row>
    <row r="33" spans="1:8" s="6" customFormat="1" ht="20.100000000000001" customHeight="1" x14ac:dyDescent="0.25">
      <c r="A33" s="39">
        <v>4349</v>
      </c>
      <c r="B33" s="53" t="s">
        <v>217</v>
      </c>
      <c r="C33" s="36" t="s">
        <v>224</v>
      </c>
      <c r="D33" s="36" t="s">
        <v>112</v>
      </c>
      <c r="E33" s="36" t="s">
        <v>136</v>
      </c>
      <c r="F33" s="152">
        <v>30</v>
      </c>
      <c r="G33" s="40"/>
      <c r="H33" s="114">
        <f t="shared" si="0"/>
        <v>0</v>
      </c>
    </row>
    <row r="34" spans="1:8" s="6" customFormat="1" ht="20.100000000000001" customHeight="1" x14ac:dyDescent="0.25">
      <c r="A34" s="39">
        <v>4540</v>
      </c>
      <c r="B34" s="53" t="s">
        <v>162</v>
      </c>
      <c r="C34" s="36" t="s">
        <v>231</v>
      </c>
      <c r="D34" s="36" t="s">
        <v>19</v>
      </c>
      <c r="E34" s="36" t="s">
        <v>135</v>
      </c>
      <c r="F34" s="152">
        <v>73</v>
      </c>
      <c r="G34" s="40"/>
      <c r="H34" s="114">
        <f t="shared" si="0"/>
        <v>0</v>
      </c>
    </row>
    <row r="35" spans="1:8" s="6" customFormat="1" ht="20.100000000000001" customHeight="1" x14ac:dyDescent="0.25">
      <c r="A35" s="39">
        <v>4742</v>
      </c>
      <c r="B35" s="53" t="s">
        <v>165</v>
      </c>
      <c r="C35" s="36" t="s">
        <v>227</v>
      </c>
      <c r="D35" s="36" t="s">
        <v>147</v>
      </c>
      <c r="E35" s="36" t="s">
        <v>74</v>
      </c>
      <c r="F35" s="189">
        <v>73</v>
      </c>
      <c r="G35" s="40"/>
      <c r="H35" s="114">
        <f t="shared" si="0"/>
        <v>0</v>
      </c>
    </row>
    <row r="36" spans="1:8" s="6" customFormat="1" ht="20.100000000000001" customHeight="1" x14ac:dyDescent="0.25">
      <c r="A36" s="41">
        <v>4485</v>
      </c>
      <c r="B36" s="54" t="s">
        <v>166</v>
      </c>
      <c r="C36" s="42" t="s">
        <v>230</v>
      </c>
      <c r="D36" s="42" t="s">
        <v>6</v>
      </c>
      <c r="E36" s="42" t="s">
        <v>144</v>
      </c>
      <c r="F36" s="153">
        <v>0</v>
      </c>
      <c r="G36" s="43"/>
      <c r="H36" s="114">
        <f t="shared" si="0"/>
        <v>0</v>
      </c>
    </row>
    <row r="37" spans="1:8" ht="20.100000000000001" customHeight="1" x14ac:dyDescent="0.25">
      <c r="A37" s="55"/>
      <c r="B37" s="192" t="s">
        <v>404</v>
      </c>
      <c r="C37" s="192"/>
      <c r="D37" s="192"/>
      <c r="E37" s="192"/>
      <c r="F37" s="192"/>
      <c r="G37" s="192"/>
      <c r="H37" s="49">
        <f t="shared" si="0"/>
        <v>0</v>
      </c>
    </row>
    <row r="38" spans="1:8" ht="20.100000000000001" customHeight="1" x14ac:dyDescent="0.25">
      <c r="A38" s="30">
        <v>4826</v>
      </c>
      <c r="B38" s="31" t="s">
        <v>161</v>
      </c>
      <c r="C38" s="32" t="s">
        <v>232</v>
      </c>
      <c r="D38" s="32" t="s">
        <v>103</v>
      </c>
      <c r="E38" s="32" t="s">
        <v>156</v>
      </c>
      <c r="F38" s="156">
        <v>12</v>
      </c>
      <c r="G38" s="56"/>
      <c r="H38" s="114">
        <f t="shared" si="0"/>
        <v>0</v>
      </c>
    </row>
    <row r="39" spans="1:8" ht="20.100000000000001" customHeight="1" x14ac:dyDescent="0.25">
      <c r="A39" s="34">
        <v>4679</v>
      </c>
      <c r="B39" s="35" t="s">
        <v>161</v>
      </c>
      <c r="C39" s="35" t="s">
        <v>233</v>
      </c>
      <c r="D39" s="35" t="s">
        <v>221</v>
      </c>
      <c r="E39" s="35" t="s">
        <v>196</v>
      </c>
      <c r="F39" s="157">
        <v>2</v>
      </c>
      <c r="G39" s="57"/>
      <c r="H39" s="114">
        <f t="shared" si="0"/>
        <v>0</v>
      </c>
    </row>
    <row r="40" spans="1:8" ht="20.100000000000001" customHeight="1" x14ac:dyDescent="0.25">
      <c r="A40" s="34">
        <v>4679</v>
      </c>
      <c r="B40" s="35" t="s">
        <v>161</v>
      </c>
      <c r="C40" s="35" t="s">
        <v>234</v>
      </c>
      <c r="D40" s="35" t="s">
        <v>221</v>
      </c>
      <c r="E40" s="35" t="s">
        <v>196</v>
      </c>
      <c r="F40" s="157">
        <v>2</v>
      </c>
      <c r="G40" s="57"/>
      <c r="H40" s="114">
        <f t="shared" si="0"/>
        <v>0</v>
      </c>
    </row>
    <row r="41" spans="1:8" ht="20.100000000000001" customHeight="1" x14ac:dyDescent="0.25">
      <c r="A41" s="34">
        <v>4288</v>
      </c>
      <c r="B41" s="35" t="s">
        <v>161</v>
      </c>
      <c r="C41" s="36" t="s">
        <v>149</v>
      </c>
      <c r="D41" s="36" t="s">
        <v>21</v>
      </c>
      <c r="E41" s="36" t="s">
        <v>134</v>
      </c>
      <c r="F41" s="157">
        <v>1</v>
      </c>
      <c r="G41" s="57"/>
      <c r="H41" s="114">
        <f t="shared" si="0"/>
        <v>0</v>
      </c>
    </row>
    <row r="42" spans="1:8" ht="20.100000000000001" customHeight="1" x14ac:dyDescent="0.25">
      <c r="A42" s="34">
        <v>4288</v>
      </c>
      <c r="B42" s="35" t="s">
        <v>161</v>
      </c>
      <c r="C42" s="36" t="s">
        <v>150</v>
      </c>
      <c r="D42" s="36" t="s">
        <v>151</v>
      </c>
      <c r="E42" s="36" t="s">
        <v>134</v>
      </c>
      <c r="F42" s="157">
        <v>1</v>
      </c>
      <c r="G42" s="57"/>
      <c r="H42" s="114">
        <f t="shared" si="0"/>
        <v>0</v>
      </c>
    </row>
    <row r="43" spans="1:8" ht="20.100000000000001" customHeight="1" x14ac:dyDescent="0.25">
      <c r="A43" s="34">
        <v>4844</v>
      </c>
      <c r="B43" s="35" t="s">
        <v>161</v>
      </c>
      <c r="C43" s="36" t="s">
        <v>251</v>
      </c>
      <c r="D43" s="36" t="s">
        <v>18</v>
      </c>
      <c r="E43" s="36" t="s">
        <v>158</v>
      </c>
      <c r="F43" s="157">
        <v>32</v>
      </c>
      <c r="G43" s="57"/>
      <c r="H43" s="114">
        <f t="shared" si="0"/>
        <v>0</v>
      </c>
    </row>
    <row r="44" spans="1:8" ht="20.100000000000001" customHeight="1" x14ac:dyDescent="0.25">
      <c r="A44" s="34">
        <v>4363</v>
      </c>
      <c r="B44" s="35" t="s">
        <v>161</v>
      </c>
      <c r="C44" s="36" t="s">
        <v>235</v>
      </c>
      <c r="D44" s="36" t="s">
        <v>152</v>
      </c>
      <c r="E44" s="36" t="s">
        <v>134</v>
      </c>
      <c r="F44" s="157">
        <v>22</v>
      </c>
      <c r="G44" s="57"/>
      <c r="H44" s="114">
        <f t="shared" si="0"/>
        <v>0</v>
      </c>
    </row>
    <row r="45" spans="1:8" ht="20.100000000000001" customHeight="1" x14ac:dyDescent="0.25">
      <c r="A45" s="34">
        <v>4363</v>
      </c>
      <c r="B45" s="35" t="s">
        <v>161</v>
      </c>
      <c r="C45" s="36" t="s">
        <v>236</v>
      </c>
      <c r="D45" s="36" t="s">
        <v>152</v>
      </c>
      <c r="E45" s="36" t="s">
        <v>134</v>
      </c>
      <c r="F45" s="157">
        <v>22</v>
      </c>
      <c r="G45" s="57"/>
      <c r="H45" s="114">
        <f t="shared" si="0"/>
        <v>0</v>
      </c>
    </row>
    <row r="46" spans="1:8" s="6" customFormat="1" ht="20.100000000000001" customHeight="1" x14ac:dyDescent="0.25">
      <c r="A46" s="39">
        <v>4800</v>
      </c>
      <c r="B46" s="53" t="s">
        <v>163</v>
      </c>
      <c r="C46" s="36" t="s">
        <v>237</v>
      </c>
      <c r="D46" s="36" t="s">
        <v>20</v>
      </c>
      <c r="E46" s="36" t="s">
        <v>74</v>
      </c>
      <c r="F46" s="152">
        <v>44</v>
      </c>
      <c r="G46" s="40"/>
      <c r="H46" s="114">
        <f t="shared" si="0"/>
        <v>0</v>
      </c>
    </row>
    <row r="47" spans="1:8" s="6" customFormat="1" ht="20.100000000000001" customHeight="1" x14ac:dyDescent="0.25">
      <c r="A47" s="39">
        <v>4672</v>
      </c>
      <c r="B47" s="53" t="s">
        <v>163</v>
      </c>
      <c r="C47" s="36" t="s">
        <v>238</v>
      </c>
      <c r="D47" s="36" t="s">
        <v>240</v>
      </c>
      <c r="E47" s="36" t="s">
        <v>160</v>
      </c>
      <c r="F47" s="152">
        <v>2</v>
      </c>
      <c r="G47" s="40"/>
      <c r="H47" s="114">
        <f t="shared" si="0"/>
        <v>0</v>
      </c>
    </row>
    <row r="48" spans="1:8" s="6" customFormat="1" ht="20.100000000000001" customHeight="1" x14ac:dyDescent="0.25">
      <c r="A48" s="39">
        <v>4672</v>
      </c>
      <c r="B48" s="53" t="s">
        <v>163</v>
      </c>
      <c r="C48" s="36" t="s">
        <v>239</v>
      </c>
      <c r="D48" s="36" t="s">
        <v>240</v>
      </c>
      <c r="E48" s="36" t="s">
        <v>160</v>
      </c>
      <c r="F48" s="152">
        <v>2</v>
      </c>
      <c r="G48" s="40"/>
      <c r="H48" s="114">
        <f t="shared" si="0"/>
        <v>0</v>
      </c>
    </row>
    <row r="49" spans="1:8" s="6" customFormat="1" ht="20.100000000000001" customHeight="1" x14ac:dyDescent="0.25">
      <c r="A49" s="39">
        <v>4338</v>
      </c>
      <c r="B49" s="53" t="s">
        <v>163</v>
      </c>
      <c r="C49" s="36" t="s">
        <v>241</v>
      </c>
      <c r="D49" s="36" t="s">
        <v>130</v>
      </c>
      <c r="E49" s="36" t="s">
        <v>134</v>
      </c>
      <c r="F49" s="152">
        <v>23</v>
      </c>
      <c r="G49" s="40"/>
      <c r="H49" s="114">
        <f t="shared" si="0"/>
        <v>0</v>
      </c>
    </row>
    <row r="50" spans="1:8" s="6" customFormat="1" ht="20.100000000000001" customHeight="1" x14ac:dyDescent="0.25">
      <c r="A50" s="39">
        <v>4338</v>
      </c>
      <c r="B50" s="53" t="s">
        <v>163</v>
      </c>
      <c r="C50" s="36" t="s">
        <v>242</v>
      </c>
      <c r="D50" s="36" t="s">
        <v>130</v>
      </c>
      <c r="E50" s="36" t="s">
        <v>134</v>
      </c>
      <c r="F50" s="152">
        <v>23</v>
      </c>
      <c r="G50" s="40"/>
      <c r="H50" s="114">
        <f t="shared" si="0"/>
        <v>0</v>
      </c>
    </row>
    <row r="51" spans="1:8" s="6" customFormat="1" ht="20.100000000000001" customHeight="1" x14ac:dyDescent="0.25">
      <c r="A51" s="39">
        <v>4775</v>
      </c>
      <c r="B51" s="53" t="s">
        <v>217</v>
      </c>
      <c r="C51" s="36" t="s">
        <v>243</v>
      </c>
      <c r="D51" s="36" t="s">
        <v>244</v>
      </c>
      <c r="E51" s="36" t="s">
        <v>74</v>
      </c>
      <c r="F51" s="152">
        <v>44</v>
      </c>
      <c r="G51" s="40"/>
      <c r="H51" s="114">
        <f t="shared" si="0"/>
        <v>0</v>
      </c>
    </row>
    <row r="52" spans="1:8" s="6" customFormat="1" ht="20.100000000000001" customHeight="1" x14ac:dyDescent="0.25">
      <c r="A52" s="39">
        <v>4663</v>
      </c>
      <c r="B52" s="53" t="s">
        <v>217</v>
      </c>
      <c r="C52" s="36" t="s">
        <v>245</v>
      </c>
      <c r="D52" s="36" t="s">
        <v>226</v>
      </c>
      <c r="E52" s="36" t="s">
        <v>196</v>
      </c>
      <c r="F52" s="152">
        <v>2</v>
      </c>
      <c r="G52" s="40"/>
      <c r="H52" s="114">
        <f t="shared" si="0"/>
        <v>0</v>
      </c>
    </row>
    <row r="53" spans="1:8" s="6" customFormat="1" ht="20.100000000000001" customHeight="1" x14ac:dyDescent="0.25">
      <c r="A53" s="39">
        <v>4663</v>
      </c>
      <c r="B53" s="53" t="s">
        <v>217</v>
      </c>
      <c r="C53" s="36" t="s">
        <v>246</v>
      </c>
      <c r="D53" s="36" t="s">
        <v>226</v>
      </c>
      <c r="E53" s="36" t="s">
        <v>196</v>
      </c>
      <c r="F53" s="152">
        <v>2</v>
      </c>
      <c r="G53" s="40"/>
      <c r="H53" s="114">
        <f t="shared" si="0"/>
        <v>0</v>
      </c>
    </row>
    <row r="54" spans="1:8" s="6" customFormat="1" ht="20.100000000000001" customHeight="1" x14ac:dyDescent="0.25">
      <c r="A54" s="39">
        <v>4351</v>
      </c>
      <c r="B54" s="53" t="s">
        <v>217</v>
      </c>
      <c r="C54" s="36" t="s">
        <v>247</v>
      </c>
      <c r="D54" s="36" t="s">
        <v>248</v>
      </c>
      <c r="E54" s="36" t="s">
        <v>134</v>
      </c>
      <c r="F54" s="152">
        <v>23</v>
      </c>
      <c r="G54" s="40"/>
      <c r="H54" s="114">
        <f t="shared" si="0"/>
        <v>0</v>
      </c>
    </row>
    <row r="55" spans="1:8" s="6" customFormat="1" ht="20.100000000000001" customHeight="1" x14ac:dyDescent="0.25">
      <c r="A55" s="39">
        <v>4541</v>
      </c>
      <c r="B55" s="53" t="s">
        <v>162</v>
      </c>
      <c r="C55" s="36" t="s">
        <v>250</v>
      </c>
      <c r="D55" s="36" t="s">
        <v>154</v>
      </c>
      <c r="E55" s="36" t="s">
        <v>135</v>
      </c>
      <c r="F55" s="155">
        <v>66</v>
      </c>
      <c r="G55" s="40"/>
      <c r="H55" s="114">
        <f t="shared" si="0"/>
        <v>0</v>
      </c>
    </row>
    <row r="56" spans="1:8" s="6" customFormat="1" ht="20.100000000000001" customHeight="1" x14ac:dyDescent="0.25">
      <c r="A56" s="39">
        <v>4743</v>
      </c>
      <c r="B56" s="53" t="s">
        <v>165</v>
      </c>
      <c r="C56" s="36" t="s">
        <v>249</v>
      </c>
      <c r="D56" s="36" t="s">
        <v>155</v>
      </c>
      <c r="E56" s="36" t="s">
        <v>158</v>
      </c>
      <c r="F56" s="155">
        <v>71</v>
      </c>
      <c r="G56" s="40"/>
      <c r="H56" s="114">
        <f t="shared" si="0"/>
        <v>0</v>
      </c>
    </row>
    <row r="57" spans="1:8" s="6" customFormat="1" ht="20.100000000000001" customHeight="1" x14ac:dyDescent="0.25">
      <c r="A57" s="39">
        <v>4464</v>
      </c>
      <c r="B57" s="53" t="s">
        <v>166</v>
      </c>
      <c r="C57" s="36" t="s">
        <v>414</v>
      </c>
      <c r="D57" s="36" t="s">
        <v>153</v>
      </c>
      <c r="E57" s="36" t="s">
        <v>171</v>
      </c>
      <c r="F57" s="155">
        <v>16</v>
      </c>
      <c r="G57" s="40"/>
      <c r="H57" s="114">
        <v>0</v>
      </c>
    </row>
    <row r="58" spans="1:8" s="6" customFormat="1" ht="20.100000000000001" customHeight="1" x14ac:dyDescent="0.25">
      <c r="A58" s="39"/>
      <c r="B58" s="53" t="s">
        <v>161</v>
      </c>
      <c r="C58" s="58" t="s">
        <v>420</v>
      </c>
      <c r="D58" s="36" t="s">
        <v>18</v>
      </c>
      <c r="E58" s="36" t="s">
        <v>156</v>
      </c>
      <c r="F58" s="152">
        <v>3</v>
      </c>
      <c r="G58" s="40"/>
      <c r="H58" s="114">
        <f t="shared" si="0"/>
        <v>0</v>
      </c>
    </row>
    <row r="59" spans="1:8" s="6" customFormat="1" ht="20.100000000000001" customHeight="1" x14ac:dyDescent="0.25">
      <c r="A59" s="39"/>
      <c r="B59" s="53" t="s">
        <v>161</v>
      </c>
      <c r="C59" s="58" t="s">
        <v>422</v>
      </c>
      <c r="D59" s="36" t="s">
        <v>21</v>
      </c>
      <c r="E59" s="36" t="s">
        <v>134</v>
      </c>
      <c r="F59" s="152">
        <v>2</v>
      </c>
      <c r="G59" s="40"/>
      <c r="H59" s="114">
        <f t="shared" si="0"/>
        <v>0</v>
      </c>
    </row>
    <row r="60" spans="1:8" s="6" customFormat="1" ht="20.100000000000001" customHeight="1" x14ac:dyDescent="0.25">
      <c r="A60" s="39"/>
      <c r="B60" s="53" t="s">
        <v>217</v>
      </c>
      <c r="C60" s="58" t="s">
        <v>423</v>
      </c>
      <c r="D60" s="36" t="s">
        <v>424</v>
      </c>
      <c r="E60" s="36" t="s">
        <v>134</v>
      </c>
      <c r="F60" s="152">
        <v>2</v>
      </c>
      <c r="G60" s="40"/>
      <c r="H60" s="114">
        <f t="shared" si="0"/>
        <v>0</v>
      </c>
    </row>
    <row r="61" spans="1:8" s="6" customFormat="1" ht="20.100000000000001" customHeight="1" x14ac:dyDescent="0.25">
      <c r="A61" s="39"/>
      <c r="B61" s="53" t="s">
        <v>217</v>
      </c>
      <c r="C61" s="58" t="s">
        <v>301</v>
      </c>
      <c r="D61" s="36" t="s">
        <v>302</v>
      </c>
      <c r="E61" s="36" t="s">
        <v>303</v>
      </c>
      <c r="F61" s="152">
        <v>3</v>
      </c>
      <c r="G61" s="40"/>
      <c r="H61" s="114">
        <f t="shared" si="0"/>
        <v>0</v>
      </c>
    </row>
    <row r="62" spans="1:8" s="6" customFormat="1" ht="20.100000000000001" customHeight="1" x14ac:dyDescent="0.25">
      <c r="A62" s="41"/>
      <c r="B62" s="54" t="s">
        <v>163</v>
      </c>
      <c r="C62" s="59" t="s">
        <v>421</v>
      </c>
      <c r="D62" s="42" t="s">
        <v>130</v>
      </c>
      <c r="E62" s="42" t="s">
        <v>134</v>
      </c>
      <c r="F62" s="158">
        <v>2</v>
      </c>
      <c r="G62" s="43"/>
      <c r="H62" s="114">
        <f t="shared" si="0"/>
        <v>0</v>
      </c>
    </row>
    <row r="63" spans="1:8" s="6" customFormat="1" ht="20.100000000000001" customHeight="1" x14ac:dyDescent="0.25">
      <c r="A63" s="41"/>
      <c r="B63" s="54" t="s">
        <v>163</v>
      </c>
      <c r="C63" s="59" t="s">
        <v>304</v>
      </c>
      <c r="D63" s="42" t="s">
        <v>20</v>
      </c>
      <c r="E63" s="42" t="s">
        <v>156</v>
      </c>
      <c r="F63" s="158">
        <v>3</v>
      </c>
      <c r="G63" s="43"/>
      <c r="H63" s="114">
        <f t="shared" si="0"/>
        <v>0</v>
      </c>
    </row>
    <row r="64" spans="1:8" s="6" customFormat="1" ht="20.100000000000001" customHeight="1" x14ac:dyDescent="0.25">
      <c r="A64" s="44"/>
      <c r="B64" s="60"/>
      <c r="C64" s="45"/>
      <c r="D64" s="61" t="s">
        <v>403</v>
      </c>
      <c r="E64" s="45"/>
      <c r="F64" s="47"/>
      <c r="G64" s="48"/>
      <c r="H64" s="49">
        <f t="shared" si="0"/>
        <v>0</v>
      </c>
    </row>
    <row r="65" spans="1:8" s="6" customFormat="1" ht="20.100000000000001" customHeight="1" x14ac:dyDescent="0.25">
      <c r="A65" s="50">
        <v>4962</v>
      </c>
      <c r="B65" s="62" t="s">
        <v>161</v>
      </c>
      <c r="C65" s="51" t="s">
        <v>415</v>
      </c>
      <c r="D65" s="63" t="s">
        <v>152</v>
      </c>
      <c r="E65" s="51" t="s">
        <v>409</v>
      </c>
      <c r="F65" s="154">
        <v>3</v>
      </c>
      <c r="G65" s="52"/>
      <c r="H65" s="114">
        <f t="shared" si="0"/>
        <v>0</v>
      </c>
    </row>
    <row r="66" spans="1:8" s="6" customFormat="1" ht="20.100000000000001" customHeight="1" x14ac:dyDescent="0.25">
      <c r="A66" s="39">
        <v>4962</v>
      </c>
      <c r="B66" s="64" t="s">
        <v>161</v>
      </c>
      <c r="C66" s="53" t="s">
        <v>253</v>
      </c>
      <c r="D66" s="65" t="s">
        <v>152</v>
      </c>
      <c r="E66" s="53" t="s">
        <v>409</v>
      </c>
      <c r="F66" s="152">
        <v>3</v>
      </c>
      <c r="G66" s="40"/>
      <c r="H66" s="114">
        <f t="shared" ref="H66:H122" si="1">F66*G66</f>
        <v>0</v>
      </c>
    </row>
    <row r="67" spans="1:8" s="6" customFormat="1" ht="20.100000000000001" customHeight="1" x14ac:dyDescent="0.25">
      <c r="A67" s="39">
        <v>5358</v>
      </c>
      <c r="B67" s="35" t="s">
        <v>161</v>
      </c>
      <c r="C67" s="35" t="s">
        <v>254</v>
      </c>
      <c r="D67" s="35" t="s">
        <v>221</v>
      </c>
      <c r="E67" s="35" t="s">
        <v>196</v>
      </c>
      <c r="F67" s="152">
        <v>4</v>
      </c>
      <c r="G67" s="40"/>
      <c r="H67" s="114">
        <f t="shared" si="1"/>
        <v>0</v>
      </c>
    </row>
    <row r="68" spans="1:8" s="6" customFormat="1" ht="20.100000000000001" customHeight="1" x14ac:dyDescent="0.25">
      <c r="A68" s="39">
        <v>5358</v>
      </c>
      <c r="B68" s="35" t="s">
        <v>161</v>
      </c>
      <c r="C68" s="35" t="s">
        <v>255</v>
      </c>
      <c r="D68" s="35" t="s">
        <v>221</v>
      </c>
      <c r="E68" s="35" t="s">
        <v>196</v>
      </c>
      <c r="F68" s="152">
        <v>4</v>
      </c>
      <c r="G68" s="40"/>
      <c r="H68" s="114">
        <f t="shared" si="1"/>
        <v>0</v>
      </c>
    </row>
    <row r="69" spans="1:8" s="6" customFormat="1" ht="20.100000000000001" customHeight="1" x14ac:dyDescent="0.25">
      <c r="A69" s="39">
        <v>4926</v>
      </c>
      <c r="B69" s="35" t="s">
        <v>161</v>
      </c>
      <c r="C69" s="35" t="s">
        <v>256</v>
      </c>
      <c r="D69" s="35" t="s">
        <v>21</v>
      </c>
      <c r="E69" s="35" t="s">
        <v>409</v>
      </c>
      <c r="F69" s="152">
        <v>3</v>
      </c>
      <c r="G69" s="40"/>
      <c r="H69" s="114">
        <f t="shared" si="1"/>
        <v>0</v>
      </c>
    </row>
    <row r="70" spans="1:8" s="6" customFormat="1" ht="20.100000000000001" customHeight="1" x14ac:dyDescent="0.25">
      <c r="A70" s="39">
        <v>4926</v>
      </c>
      <c r="B70" s="35" t="s">
        <v>161</v>
      </c>
      <c r="C70" s="35" t="s">
        <v>257</v>
      </c>
      <c r="D70" s="35" t="s">
        <v>258</v>
      </c>
      <c r="E70" s="35" t="s">
        <v>134</v>
      </c>
      <c r="F70" s="152">
        <v>3</v>
      </c>
      <c r="G70" s="40"/>
      <c r="H70" s="114">
        <f t="shared" si="1"/>
        <v>0</v>
      </c>
    </row>
    <row r="71" spans="1:8" s="6" customFormat="1" ht="20.100000000000001" customHeight="1" x14ac:dyDescent="0.25">
      <c r="A71" s="39">
        <v>5334</v>
      </c>
      <c r="B71" s="35" t="s">
        <v>161</v>
      </c>
      <c r="C71" s="35" t="s">
        <v>259</v>
      </c>
      <c r="D71" s="35" t="s">
        <v>18</v>
      </c>
      <c r="E71" s="35" t="s">
        <v>156</v>
      </c>
      <c r="F71" s="152">
        <v>17</v>
      </c>
      <c r="G71" s="40"/>
      <c r="H71" s="114">
        <f t="shared" si="1"/>
        <v>0</v>
      </c>
    </row>
    <row r="72" spans="1:8" s="6" customFormat="1" ht="20.100000000000001" customHeight="1" x14ac:dyDescent="0.25">
      <c r="A72" s="39">
        <v>5321</v>
      </c>
      <c r="B72" s="35" t="s">
        <v>161</v>
      </c>
      <c r="C72" s="35" t="s">
        <v>260</v>
      </c>
      <c r="D72" s="35" t="s">
        <v>107</v>
      </c>
      <c r="E72" s="35" t="s">
        <v>261</v>
      </c>
      <c r="F72" s="152">
        <v>29</v>
      </c>
      <c r="G72" s="40"/>
      <c r="H72" s="114">
        <f t="shared" si="1"/>
        <v>0</v>
      </c>
    </row>
    <row r="73" spans="1:8" s="6" customFormat="1" ht="20.100000000000001" customHeight="1" x14ac:dyDescent="0.25">
      <c r="A73" s="39">
        <v>4950</v>
      </c>
      <c r="B73" s="64" t="s">
        <v>163</v>
      </c>
      <c r="C73" s="36" t="s">
        <v>262</v>
      </c>
      <c r="D73" s="36" t="s">
        <v>130</v>
      </c>
      <c r="E73" s="36" t="s">
        <v>134</v>
      </c>
      <c r="F73" s="152">
        <v>6</v>
      </c>
      <c r="G73" s="40"/>
      <c r="H73" s="114">
        <f t="shared" si="1"/>
        <v>0</v>
      </c>
    </row>
    <row r="74" spans="1:8" s="6" customFormat="1" ht="20.100000000000001" customHeight="1" x14ac:dyDescent="0.25">
      <c r="A74" s="39">
        <v>4590</v>
      </c>
      <c r="B74" s="53" t="s">
        <v>163</v>
      </c>
      <c r="C74" s="36" t="s">
        <v>263</v>
      </c>
      <c r="D74" s="36" t="s">
        <v>130</v>
      </c>
      <c r="E74" s="36" t="s">
        <v>134</v>
      </c>
      <c r="F74" s="152">
        <v>6</v>
      </c>
      <c r="G74" s="40"/>
      <c r="H74" s="114">
        <f t="shared" si="1"/>
        <v>0</v>
      </c>
    </row>
    <row r="75" spans="1:8" s="7" customFormat="1" ht="20.100000000000001" customHeight="1" x14ac:dyDescent="0.25">
      <c r="A75" s="34">
        <v>5298</v>
      </c>
      <c r="B75" s="53" t="s">
        <v>163</v>
      </c>
      <c r="C75" s="36" t="s">
        <v>264</v>
      </c>
      <c r="D75" s="36" t="s">
        <v>20</v>
      </c>
      <c r="E75" s="36" t="s">
        <v>74</v>
      </c>
      <c r="F75" s="152">
        <v>46</v>
      </c>
      <c r="G75" s="40"/>
      <c r="H75" s="114">
        <f t="shared" si="1"/>
        <v>0</v>
      </c>
    </row>
    <row r="76" spans="1:8" s="7" customFormat="1" ht="20.100000000000001" customHeight="1" x14ac:dyDescent="0.25">
      <c r="A76" s="34">
        <v>5357</v>
      </c>
      <c r="B76" s="53" t="s">
        <v>163</v>
      </c>
      <c r="C76" s="36" t="s">
        <v>416</v>
      </c>
      <c r="D76" s="36" t="s">
        <v>240</v>
      </c>
      <c r="E76" s="36" t="s">
        <v>196</v>
      </c>
      <c r="F76" s="152">
        <v>4</v>
      </c>
      <c r="G76" s="40"/>
      <c r="H76" s="114">
        <f t="shared" si="1"/>
        <v>0</v>
      </c>
    </row>
    <row r="77" spans="1:8" s="7" customFormat="1" ht="20.100000000000001" customHeight="1" x14ac:dyDescent="0.25">
      <c r="A77" s="34">
        <v>5357</v>
      </c>
      <c r="B77" s="53" t="s">
        <v>163</v>
      </c>
      <c r="C77" s="36" t="s">
        <v>417</v>
      </c>
      <c r="D77" s="36" t="s">
        <v>418</v>
      </c>
      <c r="E77" s="36" t="s">
        <v>196</v>
      </c>
      <c r="F77" s="152">
        <v>4</v>
      </c>
      <c r="G77" s="40"/>
      <c r="H77" s="114">
        <f t="shared" si="1"/>
        <v>0</v>
      </c>
    </row>
    <row r="78" spans="1:8" s="7" customFormat="1" ht="20.100000000000001" customHeight="1" x14ac:dyDescent="0.25">
      <c r="A78" s="34">
        <v>4956</v>
      </c>
      <c r="B78" s="66" t="s">
        <v>217</v>
      </c>
      <c r="C78" s="36" t="s">
        <v>265</v>
      </c>
      <c r="D78" s="36" t="s">
        <v>266</v>
      </c>
      <c r="E78" s="36" t="s">
        <v>134</v>
      </c>
      <c r="F78" s="152">
        <v>6</v>
      </c>
      <c r="G78" s="40"/>
      <c r="H78" s="114">
        <f t="shared" si="1"/>
        <v>0</v>
      </c>
    </row>
    <row r="79" spans="1:8" s="7" customFormat="1" ht="20.100000000000001" customHeight="1" x14ac:dyDescent="0.25">
      <c r="A79" s="34">
        <v>5356</v>
      </c>
      <c r="B79" s="66" t="s">
        <v>217</v>
      </c>
      <c r="C79" s="36" t="s">
        <v>267</v>
      </c>
      <c r="D79" s="36" t="s">
        <v>226</v>
      </c>
      <c r="E79" s="36" t="s">
        <v>196</v>
      </c>
      <c r="F79" s="155">
        <v>4</v>
      </c>
      <c r="G79" s="40"/>
      <c r="H79" s="114">
        <f t="shared" si="1"/>
        <v>0</v>
      </c>
    </row>
    <row r="80" spans="1:8" s="6" customFormat="1" ht="20.100000000000001" customHeight="1" x14ac:dyDescent="0.25">
      <c r="A80" s="39">
        <v>5356</v>
      </c>
      <c r="B80" s="64" t="s">
        <v>217</v>
      </c>
      <c r="C80" s="36" t="s">
        <v>268</v>
      </c>
      <c r="D80" s="36" t="s">
        <v>226</v>
      </c>
      <c r="E80" s="36" t="s">
        <v>196</v>
      </c>
      <c r="F80" s="152">
        <v>4</v>
      </c>
      <c r="G80" s="40"/>
      <c r="H80" s="114">
        <f t="shared" si="1"/>
        <v>0</v>
      </c>
    </row>
    <row r="81" spans="1:8" s="6" customFormat="1" ht="20.100000000000001" customHeight="1" x14ac:dyDescent="0.25">
      <c r="A81" s="39">
        <v>5274</v>
      </c>
      <c r="B81" s="64" t="s">
        <v>217</v>
      </c>
      <c r="C81" s="36" t="s">
        <v>269</v>
      </c>
      <c r="D81" s="36" t="s">
        <v>244</v>
      </c>
      <c r="E81" s="36" t="s">
        <v>74</v>
      </c>
      <c r="F81" s="152">
        <v>38</v>
      </c>
      <c r="G81" s="40"/>
      <c r="H81" s="114">
        <f t="shared" si="1"/>
        <v>0</v>
      </c>
    </row>
    <row r="82" spans="1:8" s="6" customFormat="1" ht="20.100000000000001" customHeight="1" x14ac:dyDescent="0.25">
      <c r="A82" s="39">
        <v>5254</v>
      </c>
      <c r="B82" s="64" t="s">
        <v>217</v>
      </c>
      <c r="C82" s="36" t="s">
        <v>419</v>
      </c>
      <c r="D82" s="36" t="s">
        <v>146</v>
      </c>
      <c r="E82" s="36" t="s">
        <v>331</v>
      </c>
      <c r="F82" s="152">
        <v>8</v>
      </c>
      <c r="G82" s="40"/>
      <c r="H82" s="114">
        <f t="shared" si="1"/>
        <v>0</v>
      </c>
    </row>
    <row r="83" spans="1:8" s="6" customFormat="1" ht="20.100000000000001" customHeight="1" x14ac:dyDescent="0.25">
      <c r="A83" s="39">
        <v>5018</v>
      </c>
      <c r="B83" s="64" t="s">
        <v>166</v>
      </c>
      <c r="C83" s="36" t="s">
        <v>270</v>
      </c>
      <c r="D83" s="36" t="s">
        <v>8</v>
      </c>
      <c r="E83" s="36" t="s">
        <v>157</v>
      </c>
      <c r="F83" s="152">
        <v>0</v>
      </c>
      <c r="G83" s="40"/>
      <c r="H83" s="114">
        <f t="shared" si="1"/>
        <v>0</v>
      </c>
    </row>
    <row r="84" spans="1:8" s="6" customFormat="1" ht="20.100000000000001" customHeight="1" x14ac:dyDescent="0.25">
      <c r="A84" s="39">
        <v>4744</v>
      </c>
      <c r="B84" s="64" t="s">
        <v>165</v>
      </c>
      <c r="C84" s="36" t="s">
        <v>273</v>
      </c>
      <c r="D84" s="36" t="s">
        <v>159</v>
      </c>
      <c r="E84" s="36" t="s">
        <v>156</v>
      </c>
      <c r="F84" s="152">
        <v>57</v>
      </c>
      <c r="G84" s="40"/>
      <c r="H84" s="114">
        <f t="shared" si="1"/>
        <v>0</v>
      </c>
    </row>
    <row r="85" spans="1:8" s="6" customFormat="1" ht="20.100000000000001" customHeight="1" x14ac:dyDescent="0.25">
      <c r="A85" s="39">
        <v>5085</v>
      </c>
      <c r="B85" s="64" t="s">
        <v>162</v>
      </c>
      <c r="C85" s="36" t="s">
        <v>398</v>
      </c>
      <c r="D85" s="36"/>
      <c r="E85" s="36" t="s">
        <v>135</v>
      </c>
      <c r="F85" s="152">
        <v>65</v>
      </c>
      <c r="G85" s="40"/>
      <c r="H85" s="114">
        <f t="shared" si="1"/>
        <v>0</v>
      </c>
    </row>
    <row r="86" spans="1:8" s="6" customFormat="1" ht="20.100000000000001" customHeight="1" x14ac:dyDescent="0.25">
      <c r="A86" s="39">
        <v>5148</v>
      </c>
      <c r="B86" s="64" t="s">
        <v>168</v>
      </c>
      <c r="C86" s="36" t="s">
        <v>271</v>
      </c>
      <c r="D86" s="36" t="s">
        <v>272</v>
      </c>
      <c r="E86" s="36" t="s">
        <v>160</v>
      </c>
      <c r="F86" s="155">
        <v>21</v>
      </c>
      <c r="G86" s="40"/>
      <c r="H86" s="114">
        <f t="shared" si="1"/>
        <v>0</v>
      </c>
    </row>
    <row r="87" spans="1:8" s="6" customFormat="1" ht="20.100000000000001" customHeight="1" x14ac:dyDescent="0.25">
      <c r="A87" s="39"/>
      <c r="B87" s="64" t="s">
        <v>161</v>
      </c>
      <c r="C87" s="67" t="s">
        <v>425</v>
      </c>
      <c r="D87" s="36" t="s">
        <v>18</v>
      </c>
      <c r="E87" s="36" t="s">
        <v>156</v>
      </c>
      <c r="F87" s="152">
        <v>1</v>
      </c>
      <c r="G87" s="40"/>
      <c r="H87" s="114">
        <f t="shared" si="1"/>
        <v>0</v>
      </c>
    </row>
    <row r="88" spans="1:8" s="6" customFormat="1" ht="20.100000000000001" customHeight="1" x14ac:dyDescent="0.25">
      <c r="A88" s="39"/>
      <c r="B88" s="64" t="s">
        <v>161</v>
      </c>
      <c r="C88" s="58" t="s">
        <v>426</v>
      </c>
      <c r="D88" s="36" t="s">
        <v>362</v>
      </c>
      <c r="E88" s="36" t="s">
        <v>427</v>
      </c>
      <c r="F88" s="152">
        <v>8</v>
      </c>
      <c r="G88" s="40"/>
      <c r="H88" s="114">
        <f t="shared" si="1"/>
        <v>0</v>
      </c>
    </row>
    <row r="89" spans="1:8" s="6" customFormat="1" ht="20.100000000000001" customHeight="1" x14ac:dyDescent="0.25">
      <c r="A89" s="39"/>
      <c r="B89" s="64" t="s">
        <v>163</v>
      </c>
      <c r="C89" s="58" t="s">
        <v>428</v>
      </c>
      <c r="D89" s="36" t="s">
        <v>429</v>
      </c>
      <c r="E89" s="36" t="s">
        <v>427</v>
      </c>
      <c r="F89" s="152">
        <v>9</v>
      </c>
      <c r="G89" s="40"/>
      <c r="H89" s="114">
        <f t="shared" si="1"/>
        <v>0</v>
      </c>
    </row>
    <row r="90" spans="1:8" s="6" customFormat="1" ht="20.100000000000001" customHeight="1" x14ac:dyDescent="0.25">
      <c r="A90" s="39"/>
      <c r="B90" s="64" t="s">
        <v>217</v>
      </c>
      <c r="C90" s="58" t="s">
        <v>430</v>
      </c>
      <c r="D90" s="36" t="s">
        <v>431</v>
      </c>
      <c r="E90" s="36" t="s">
        <v>427</v>
      </c>
      <c r="F90" s="152">
        <v>1</v>
      </c>
      <c r="G90" s="40"/>
      <c r="H90" s="114">
        <f t="shared" si="1"/>
        <v>0</v>
      </c>
    </row>
    <row r="91" spans="1:8" s="6" customFormat="1" ht="20.100000000000001" customHeight="1" x14ac:dyDescent="0.25">
      <c r="A91" s="39"/>
      <c r="B91" s="64" t="s">
        <v>217</v>
      </c>
      <c r="C91" s="58" t="s">
        <v>432</v>
      </c>
      <c r="D91" s="36" t="s">
        <v>433</v>
      </c>
      <c r="E91" s="36" t="s">
        <v>156</v>
      </c>
      <c r="F91" s="152">
        <v>8</v>
      </c>
      <c r="G91" s="40"/>
      <c r="H91" s="114">
        <f t="shared" si="1"/>
        <v>0</v>
      </c>
    </row>
    <row r="92" spans="1:8" ht="20.100000000000001" customHeight="1" x14ac:dyDescent="0.25">
      <c r="A92" s="55"/>
      <c r="B92" s="190" t="s">
        <v>399</v>
      </c>
      <c r="C92" s="190"/>
      <c r="D92" s="190"/>
      <c r="E92" s="190"/>
      <c r="F92" s="190"/>
      <c r="G92" s="190"/>
      <c r="H92" s="49">
        <f t="shared" si="1"/>
        <v>0</v>
      </c>
    </row>
    <row r="93" spans="1:8" s="6" customFormat="1" ht="20.100000000000001" customHeight="1" x14ac:dyDescent="0.25">
      <c r="A93" s="68">
        <v>3880</v>
      </c>
      <c r="B93" s="69" t="s">
        <v>161</v>
      </c>
      <c r="C93" s="70" t="s">
        <v>22</v>
      </c>
      <c r="D93" s="70" t="s">
        <v>35</v>
      </c>
      <c r="E93" s="70" t="s">
        <v>169</v>
      </c>
      <c r="F93" s="159">
        <v>0</v>
      </c>
      <c r="G93" s="71"/>
      <c r="H93" s="113">
        <f t="shared" si="1"/>
        <v>0</v>
      </c>
    </row>
    <row r="94" spans="1:8" s="6" customFormat="1" ht="20.100000000000001" customHeight="1" x14ac:dyDescent="0.25">
      <c r="A94" s="72">
        <v>3880</v>
      </c>
      <c r="B94" s="73" t="s">
        <v>161</v>
      </c>
      <c r="C94" s="74" t="s">
        <v>23</v>
      </c>
      <c r="D94" s="74" t="s">
        <v>10</v>
      </c>
      <c r="E94" s="74" t="s">
        <v>169</v>
      </c>
      <c r="F94" s="160">
        <v>0</v>
      </c>
      <c r="G94" s="75"/>
      <c r="H94" s="113">
        <f t="shared" si="1"/>
        <v>0</v>
      </c>
    </row>
    <row r="95" spans="1:8" s="6" customFormat="1" ht="20.100000000000001" customHeight="1" x14ac:dyDescent="0.25">
      <c r="A95" s="72">
        <v>3827</v>
      </c>
      <c r="B95" s="73" t="s">
        <v>162</v>
      </c>
      <c r="C95" s="76" t="s">
        <v>24</v>
      </c>
      <c r="D95" s="74" t="s">
        <v>9</v>
      </c>
      <c r="E95" s="74" t="s">
        <v>160</v>
      </c>
      <c r="F95" s="160">
        <v>54</v>
      </c>
      <c r="G95" s="75"/>
      <c r="H95" s="113">
        <f t="shared" si="1"/>
        <v>0</v>
      </c>
    </row>
    <row r="96" spans="1:8" s="6" customFormat="1" ht="20.100000000000001" customHeight="1" x14ac:dyDescent="0.25">
      <c r="A96" s="72">
        <v>3933</v>
      </c>
      <c r="B96" s="73" t="s">
        <v>163</v>
      </c>
      <c r="C96" s="74" t="s">
        <v>25</v>
      </c>
      <c r="D96" s="74" t="s">
        <v>11</v>
      </c>
      <c r="E96" s="74" t="s">
        <v>134</v>
      </c>
      <c r="F96" s="160">
        <v>0</v>
      </c>
      <c r="G96" s="75"/>
      <c r="H96" s="113">
        <f t="shared" si="1"/>
        <v>0</v>
      </c>
    </row>
    <row r="97" spans="1:8" s="6" customFormat="1" ht="20.100000000000001" customHeight="1" x14ac:dyDescent="0.25">
      <c r="A97" s="72">
        <v>3933</v>
      </c>
      <c r="B97" s="77" t="s">
        <v>163</v>
      </c>
      <c r="C97" s="74" t="s">
        <v>26</v>
      </c>
      <c r="D97" s="74" t="s">
        <v>11</v>
      </c>
      <c r="E97" s="74" t="s">
        <v>134</v>
      </c>
      <c r="F97" s="160">
        <v>0</v>
      </c>
      <c r="G97" s="75"/>
      <c r="H97" s="113">
        <f t="shared" si="1"/>
        <v>0</v>
      </c>
    </row>
    <row r="98" spans="1:8" s="6" customFormat="1" ht="20.100000000000001" customHeight="1" x14ac:dyDescent="0.25">
      <c r="A98" s="72">
        <v>3959</v>
      </c>
      <c r="B98" s="77" t="s">
        <v>164</v>
      </c>
      <c r="C98" s="74" t="s">
        <v>27</v>
      </c>
      <c r="D98" s="74" t="s">
        <v>36</v>
      </c>
      <c r="E98" s="74" t="s">
        <v>74</v>
      </c>
      <c r="F98" s="160">
        <v>0</v>
      </c>
      <c r="G98" s="75"/>
      <c r="H98" s="113">
        <f t="shared" si="1"/>
        <v>0</v>
      </c>
    </row>
    <row r="99" spans="1:8" s="6" customFormat="1" ht="20.100000000000001" customHeight="1" x14ac:dyDescent="0.25">
      <c r="A99" s="72">
        <v>3853</v>
      </c>
      <c r="B99" s="77" t="s">
        <v>186</v>
      </c>
      <c r="C99" s="74" t="s">
        <v>28</v>
      </c>
      <c r="D99" s="74" t="s">
        <v>12</v>
      </c>
      <c r="E99" s="74" t="s">
        <v>134</v>
      </c>
      <c r="F99" s="160">
        <v>0</v>
      </c>
      <c r="G99" s="75"/>
      <c r="H99" s="113">
        <f t="shared" si="1"/>
        <v>0</v>
      </c>
    </row>
    <row r="100" spans="1:8" s="6" customFormat="1" ht="20.100000000000001" customHeight="1" x14ac:dyDescent="0.25">
      <c r="A100" s="72">
        <v>4266</v>
      </c>
      <c r="B100" s="73" t="s">
        <v>187</v>
      </c>
      <c r="C100" s="74" t="s">
        <v>29</v>
      </c>
      <c r="D100" s="74" t="s">
        <v>37</v>
      </c>
      <c r="E100" s="74" t="s">
        <v>170</v>
      </c>
      <c r="F100" s="160">
        <v>0</v>
      </c>
      <c r="G100" s="75"/>
      <c r="H100" s="113">
        <f t="shared" si="1"/>
        <v>0</v>
      </c>
    </row>
    <row r="101" spans="1:8" s="6" customFormat="1" ht="20.100000000000001" customHeight="1" x14ac:dyDescent="0.25">
      <c r="A101" s="72">
        <v>3864</v>
      </c>
      <c r="B101" s="73" t="s">
        <v>167</v>
      </c>
      <c r="C101" s="74" t="s">
        <v>30</v>
      </c>
      <c r="D101" s="74" t="s">
        <v>38</v>
      </c>
      <c r="E101" s="74" t="s">
        <v>134</v>
      </c>
      <c r="F101" s="160">
        <v>0</v>
      </c>
      <c r="G101" s="75"/>
      <c r="H101" s="113">
        <f t="shared" si="1"/>
        <v>0</v>
      </c>
    </row>
    <row r="102" spans="1:8" s="6" customFormat="1" ht="20.100000000000001" customHeight="1" x14ac:dyDescent="0.25">
      <c r="A102" s="72">
        <v>3921</v>
      </c>
      <c r="B102" s="73" t="s">
        <v>188</v>
      </c>
      <c r="C102" s="74" t="s">
        <v>31</v>
      </c>
      <c r="D102" s="74" t="s">
        <v>13</v>
      </c>
      <c r="E102" s="74" t="s">
        <v>74</v>
      </c>
      <c r="F102" s="160">
        <v>0</v>
      </c>
      <c r="G102" s="75"/>
      <c r="H102" s="113">
        <f t="shared" si="1"/>
        <v>0</v>
      </c>
    </row>
    <row r="103" spans="1:8" s="6" customFormat="1" ht="20.100000000000001" customHeight="1" x14ac:dyDescent="0.25">
      <c r="A103" s="72">
        <v>3974</v>
      </c>
      <c r="B103" s="77" t="s">
        <v>189</v>
      </c>
      <c r="C103" s="74" t="s">
        <v>32</v>
      </c>
      <c r="D103" s="74" t="s">
        <v>39</v>
      </c>
      <c r="E103" s="74" t="s">
        <v>160</v>
      </c>
      <c r="F103" s="160">
        <v>0</v>
      </c>
      <c r="G103" s="75"/>
      <c r="H103" s="113">
        <f t="shared" si="1"/>
        <v>0</v>
      </c>
    </row>
    <row r="104" spans="1:8" s="6" customFormat="1" ht="20.100000000000001" customHeight="1" x14ac:dyDescent="0.25">
      <c r="A104" s="72">
        <v>3888</v>
      </c>
      <c r="B104" s="77" t="s">
        <v>165</v>
      </c>
      <c r="C104" s="76" t="s">
        <v>33</v>
      </c>
      <c r="D104" s="74" t="s">
        <v>14</v>
      </c>
      <c r="E104" s="74" t="s">
        <v>74</v>
      </c>
      <c r="F104" s="160">
        <v>0</v>
      </c>
      <c r="G104" s="75"/>
      <c r="H104" s="113">
        <f t="shared" si="1"/>
        <v>0</v>
      </c>
    </row>
    <row r="105" spans="1:8" s="6" customFormat="1" ht="20.100000000000001" customHeight="1" x14ac:dyDescent="0.25">
      <c r="A105" s="72">
        <v>3949</v>
      </c>
      <c r="B105" s="78" t="s">
        <v>168</v>
      </c>
      <c r="C105" s="76" t="s">
        <v>34</v>
      </c>
      <c r="D105" s="76" t="s">
        <v>40</v>
      </c>
      <c r="E105" s="76" t="s">
        <v>160</v>
      </c>
      <c r="F105" s="161">
        <v>13</v>
      </c>
      <c r="G105" s="79"/>
      <c r="H105" s="113">
        <f t="shared" si="1"/>
        <v>0</v>
      </c>
    </row>
    <row r="106" spans="1:8" s="6" customFormat="1" ht="20.100000000000001" customHeight="1" x14ac:dyDescent="0.25">
      <c r="A106" s="72"/>
      <c r="B106" s="78" t="s">
        <v>163</v>
      </c>
      <c r="C106" s="76" t="s">
        <v>307</v>
      </c>
      <c r="D106" s="76" t="s">
        <v>11</v>
      </c>
      <c r="E106" s="76" t="s">
        <v>136</v>
      </c>
      <c r="F106" s="162">
        <v>5</v>
      </c>
      <c r="G106" s="79"/>
      <c r="H106" s="113">
        <f t="shared" si="1"/>
        <v>0</v>
      </c>
    </row>
    <row r="107" spans="1:8" s="6" customFormat="1" ht="20.100000000000001" customHeight="1" x14ac:dyDescent="0.25">
      <c r="A107" s="72"/>
      <c r="B107" s="78" t="s">
        <v>163</v>
      </c>
      <c r="C107" s="76" t="s">
        <v>308</v>
      </c>
      <c r="D107" s="76" t="s">
        <v>11</v>
      </c>
      <c r="E107" s="76" t="s">
        <v>309</v>
      </c>
      <c r="F107" s="162">
        <v>5</v>
      </c>
      <c r="G107" s="79"/>
      <c r="H107" s="113">
        <f t="shared" si="1"/>
        <v>0</v>
      </c>
    </row>
    <row r="108" spans="1:8" s="6" customFormat="1" ht="20.100000000000001" customHeight="1" x14ac:dyDescent="0.25">
      <c r="A108" s="72"/>
      <c r="B108" s="78" t="s">
        <v>161</v>
      </c>
      <c r="C108" s="76" t="s">
        <v>382</v>
      </c>
      <c r="D108" s="76" t="s">
        <v>384</v>
      </c>
      <c r="E108" s="76" t="s">
        <v>169</v>
      </c>
      <c r="F108" s="162">
        <v>5</v>
      </c>
      <c r="G108" s="79"/>
      <c r="H108" s="113">
        <f t="shared" si="1"/>
        <v>0</v>
      </c>
    </row>
    <row r="109" spans="1:8" s="6" customFormat="1" ht="20.100000000000001" customHeight="1" x14ac:dyDescent="0.25">
      <c r="A109" s="72"/>
      <c r="B109" s="78" t="s">
        <v>187</v>
      </c>
      <c r="C109" s="76" t="s">
        <v>387</v>
      </c>
      <c r="D109" s="76" t="s">
        <v>390</v>
      </c>
      <c r="E109" s="76" t="s">
        <v>288</v>
      </c>
      <c r="F109" s="162">
        <v>5</v>
      </c>
      <c r="G109" s="79"/>
      <c r="H109" s="113">
        <f t="shared" si="1"/>
        <v>0</v>
      </c>
    </row>
    <row r="110" spans="1:8" s="6" customFormat="1" ht="20.100000000000001" customHeight="1" x14ac:dyDescent="0.25">
      <c r="A110" s="80"/>
      <c r="B110" s="81" t="s">
        <v>161</v>
      </c>
      <c r="C110" s="82" t="s">
        <v>383</v>
      </c>
      <c r="D110" s="82" t="s">
        <v>314</v>
      </c>
      <c r="E110" s="82" t="s">
        <v>169</v>
      </c>
      <c r="F110" s="163">
        <v>5</v>
      </c>
      <c r="G110" s="83"/>
      <c r="H110" s="113">
        <f t="shared" si="1"/>
        <v>0</v>
      </c>
    </row>
    <row r="111" spans="1:8" ht="20.100000000000001" customHeight="1" x14ac:dyDescent="0.25">
      <c r="A111" s="55"/>
      <c r="B111" s="191" t="s">
        <v>400</v>
      </c>
      <c r="C111" s="191"/>
      <c r="D111" s="191"/>
      <c r="E111" s="191"/>
      <c r="F111" s="191"/>
      <c r="G111" s="191"/>
      <c r="H111" s="49">
        <f t="shared" si="1"/>
        <v>0</v>
      </c>
    </row>
    <row r="112" spans="1:8" s="6" customFormat="1" ht="20.100000000000001" customHeight="1" x14ac:dyDescent="0.25">
      <c r="A112" s="68">
        <v>4608</v>
      </c>
      <c r="B112" s="84" t="s">
        <v>162</v>
      </c>
      <c r="C112" s="85" t="s">
        <v>172</v>
      </c>
      <c r="D112" s="85" t="s">
        <v>9</v>
      </c>
      <c r="E112" s="85" t="s">
        <v>160</v>
      </c>
      <c r="F112" s="164">
        <v>68</v>
      </c>
      <c r="G112" s="86"/>
      <c r="H112" s="113">
        <f t="shared" si="1"/>
        <v>0</v>
      </c>
    </row>
    <row r="113" spans="1:8" s="6" customFormat="1" ht="20.100000000000001" customHeight="1" x14ac:dyDescent="0.25">
      <c r="A113" s="72">
        <v>4506</v>
      </c>
      <c r="B113" s="78" t="s">
        <v>161</v>
      </c>
      <c r="C113" s="76" t="s">
        <v>173</v>
      </c>
      <c r="D113" s="76" t="s">
        <v>35</v>
      </c>
      <c r="E113" s="76" t="s">
        <v>180</v>
      </c>
      <c r="F113" s="162">
        <v>6</v>
      </c>
      <c r="G113" s="87"/>
      <c r="H113" s="113">
        <f t="shared" si="1"/>
        <v>0</v>
      </c>
    </row>
    <row r="114" spans="1:8" s="6" customFormat="1" ht="20.100000000000001" customHeight="1" x14ac:dyDescent="0.25">
      <c r="A114" s="72">
        <v>4506</v>
      </c>
      <c r="B114" s="78" t="s">
        <v>161</v>
      </c>
      <c r="C114" s="76" t="s">
        <v>204</v>
      </c>
      <c r="D114" s="76" t="s">
        <v>10</v>
      </c>
      <c r="E114" s="76" t="s">
        <v>180</v>
      </c>
      <c r="F114" s="162">
        <v>7</v>
      </c>
      <c r="G114" s="87"/>
      <c r="H114" s="113">
        <f t="shared" si="1"/>
        <v>0</v>
      </c>
    </row>
    <row r="115" spans="1:8" s="6" customFormat="1" ht="20.100000000000001" customHeight="1" x14ac:dyDescent="0.25">
      <c r="A115" s="72">
        <v>4318</v>
      </c>
      <c r="B115" s="78" t="s">
        <v>163</v>
      </c>
      <c r="C115" s="76" t="s">
        <v>174</v>
      </c>
      <c r="D115" s="76" t="s">
        <v>177</v>
      </c>
      <c r="E115" s="76" t="s">
        <v>134</v>
      </c>
      <c r="F115" s="162">
        <v>0</v>
      </c>
      <c r="G115" s="87"/>
      <c r="H115" s="113">
        <f t="shared" si="1"/>
        <v>0</v>
      </c>
    </row>
    <row r="116" spans="1:8" s="6" customFormat="1" ht="20.100000000000001" customHeight="1" x14ac:dyDescent="0.25">
      <c r="A116" s="72">
        <v>4318</v>
      </c>
      <c r="B116" s="78" t="s">
        <v>163</v>
      </c>
      <c r="C116" s="76" t="s">
        <v>175</v>
      </c>
      <c r="D116" s="76" t="s">
        <v>177</v>
      </c>
      <c r="E116" s="76" t="s">
        <v>134</v>
      </c>
      <c r="F116" s="162">
        <v>8</v>
      </c>
      <c r="G116" s="87"/>
      <c r="H116" s="113">
        <f t="shared" si="1"/>
        <v>0</v>
      </c>
    </row>
    <row r="117" spans="1:8" s="6" customFormat="1" ht="20.100000000000001" customHeight="1" x14ac:dyDescent="0.25">
      <c r="A117" s="72">
        <v>4645</v>
      </c>
      <c r="B117" s="78" t="s">
        <v>168</v>
      </c>
      <c r="C117" s="76" t="s">
        <v>201</v>
      </c>
      <c r="D117" s="76" t="s">
        <v>178</v>
      </c>
      <c r="E117" s="76" t="s">
        <v>160</v>
      </c>
      <c r="F117" s="162">
        <v>14</v>
      </c>
      <c r="G117" s="87"/>
      <c r="H117" s="113">
        <f t="shared" si="1"/>
        <v>0</v>
      </c>
    </row>
    <row r="118" spans="1:8" s="6" customFormat="1" ht="20.100000000000001" customHeight="1" x14ac:dyDescent="0.25">
      <c r="A118" s="72">
        <v>3638</v>
      </c>
      <c r="B118" s="78" t="s">
        <v>188</v>
      </c>
      <c r="C118" s="76" t="s">
        <v>434</v>
      </c>
      <c r="D118" s="76" t="s">
        <v>447</v>
      </c>
      <c r="E118" s="76" t="s">
        <v>156</v>
      </c>
      <c r="F118" s="162">
        <v>3</v>
      </c>
      <c r="G118" s="87"/>
      <c r="H118" s="113">
        <f t="shared" si="1"/>
        <v>0</v>
      </c>
    </row>
    <row r="119" spans="1:8" s="6" customFormat="1" ht="20.100000000000001" customHeight="1" x14ac:dyDescent="0.25">
      <c r="A119" s="72">
        <v>4827</v>
      </c>
      <c r="B119" s="78" t="s">
        <v>189</v>
      </c>
      <c r="C119" s="76" t="s">
        <v>435</v>
      </c>
      <c r="D119" s="76" t="s">
        <v>448</v>
      </c>
      <c r="E119" s="76" t="s">
        <v>156</v>
      </c>
      <c r="F119" s="162">
        <v>1</v>
      </c>
      <c r="G119" s="87"/>
      <c r="H119" s="113">
        <f t="shared" si="1"/>
        <v>0</v>
      </c>
    </row>
    <row r="120" spans="1:8" s="6" customFormat="1" ht="20.100000000000001" customHeight="1" x14ac:dyDescent="0.25">
      <c r="A120" s="72">
        <v>4682</v>
      </c>
      <c r="B120" s="78" t="s">
        <v>187</v>
      </c>
      <c r="C120" s="76" t="s">
        <v>176</v>
      </c>
      <c r="D120" s="76" t="s">
        <v>179</v>
      </c>
      <c r="E120" s="76" t="s">
        <v>160</v>
      </c>
      <c r="F120" s="162">
        <v>3</v>
      </c>
      <c r="G120" s="87"/>
      <c r="H120" s="113">
        <f t="shared" si="1"/>
        <v>0</v>
      </c>
    </row>
    <row r="121" spans="1:8" s="6" customFormat="1" ht="20.100000000000001" customHeight="1" x14ac:dyDescent="0.25">
      <c r="A121" s="72">
        <v>4462</v>
      </c>
      <c r="B121" s="78" t="s">
        <v>166</v>
      </c>
      <c r="C121" s="76" t="s">
        <v>436</v>
      </c>
      <c r="D121" s="76" t="s">
        <v>437</v>
      </c>
      <c r="E121" s="76" t="s">
        <v>438</v>
      </c>
      <c r="F121" s="162">
        <v>2</v>
      </c>
      <c r="G121" s="87"/>
      <c r="H121" s="113">
        <f t="shared" si="1"/>
        <v>0</v>
      </c>
    </row>
    <row r="122" spans="1:8" s="6" customFormat="1" ht="20.100000000000001" customHeight="1" x14ac:dyDescent="0.25">
      <c r="A122" s="72"/>
      <c r="B122" s="78" t="s">
        <v>164</v>
      </c>
      <c r="C122" s="76" t="s">
        <v>397</v>
      </c>
      <c r="D122" s="76" t="s">
        <v>296</v>
      </c>
      <c r="E122" s="76" t="s">
        <v>136</v>
      </c>
      <c r="F122" s="162">
        <v>0</v>
      </c>
      <c r="G122" s="87"/>
      <c r="H122" s="113">
        <f t="shared" si="1"/>
        <v>0</v>
      </c>
    </row>
    <row r="123" spans="1:8" s="6" customFormat="1" ht="20.100000000000001" customHeight="1" x14ac:dyDescent="0.25">
      <c r="A123" s="72"/>
      <c r="B123" s="78" t="s">
        <v>161</v>
      </c>
      <c r="C123" s="76" t="s">
        <v>310</v>
      </c>
      <c r="D123" s="76" t="s">
        <v>314</v>
      </c>
      <c r="E123" s="76" t="s">
        <v>311</v>
      </c>
      <c r="F123" s="162">
        <v>0</v>
      </c>
      <c r="G123" s="87"/>
      <c r="H123" s="113">
        <f t="shared" ref="H123:H179" si="2">F123*G123</f>
        <v>0</v>
      </c>
    </row>
    <row r="124" spans="1:8" s="6" customFormat="1" ht="20.100000000000001" customHeight="1" x14ac:dyDescent="0.25">
      <c r="A124" s="72"/>
      <c r="B124" s="78" t="s">
        <v>161</v>
      </c>
      <c r="C124" s="76" t="s">
        <v>312</v>
      </c>
      <c r="D124" s="76" t="s">
        <v>313</v>
      </c>
      <c r="E124" s="76" t="s">
        <v>169</v>
      </c>
      <c r="F124" s="162">
        <v>0</v>
      </c>
      <c r="G124" s="87"/>
      <c r="H124" s="113">
        <f t="shared" si="2"/>
        <v>0</v>
      </c>
    </row>
    <row r="125" spans="1:8" s="6" customFormat="1" ht="20.100000000000001" customHeight="1" x14ac:dyDescent="0.25">
      <c r="A125" s="72"/>
      <c r="B125" s="78" t="s">
        <v>163</v>
      </c>
      <c r="C125" s="76" t="s">
        <v>396</v>
      </c>
      <c r="D125" s="76" t="s">
        <v>11</v>
      </c>
      <c r="E125" s="76" t="s">
        <v>136</v>
      </c>
      <c r="F125" s="162">
        <v>1</v>
      </c>
      <c r="G125" s="87"/>
      <c r="H125" s="113">
        <f t="shared" si="2"/>
        <v>0</v>
      </c>
    </row>
    <row r="126" spans="1:8" s="6" customFormat="1" ht="20.100000000000001" customHeight="1" x14ac:dyDescent="0.25">
      <c r="A126" s="72"/>
      <c r="B126" s="78" t="s">
        <v>163</v>
      </c>
      <c r="C126" s="76" t="s">
        <v>395</v>
      </c>
      <c r="D126" s="76"/>
      <c r="E126" s="76"/>
      <c r="F126" s="162">
        <v>1</v>
      </c>
      <c r="G126" s="87"/>
      <c r="H126" s="113">
        <f t="shared" si="2"/>
        <v>0</v>
      </c>
    </row>
    <row r="127" spans="1:8" s="6" customFormat="1" ht="20.100000000000001" customHeight="1" x14ac:dyDescent="0.25">
      <c r="A127" s="80"/>
      <c r="B127" s="81" t="s">
        <v>187</v>
      </c>
      <c r="C127" s="82" t="s">
        <v>389</v>
      </c>
      <c r="D127" s="82" t="s">
        <v>390</v>
      </c>
      <c r="E127" s="82" t="s">
        <v>288</v>
      </c>
      <c r="F127" s="163">
        <v>0</v>
      </c>
      <c r="G127" s="88"/>
      <c r="H127" s="113">
        <f t="shared" si="2"/>
        <v>0</v>
      </c>
    </row>
    <row r="128" spans="1:8" ht="20.100000000000001" customHeight="1" x14ac:dyDescent="0.25">
      <c r="A128" s="55"/>
      <c r="B128" s="192" t="s">
        <v>401</v>
      </c>
      <c r="C128" s="192"/>
      <c r="D128" s="192"/>
      <c r="E128" s="192"/>
      <c r="F128" s="192"/>
      <c r="G128" s="192"/>
      <c r="H128" s="49">
        <f t="shared" si="2"/>
        <v>0</v>
      </c>
    </row>
    <row r="129" spans="1:8" s="7" customFormat="1" ht="20.100000000000001" customHeight="1" x14ac:dyDescent="0.25">
      <c r="A129" s="89">
        <v>4609</v>
      </c>
      <c r="B129" s="90" t="s">
        <v>162</v>
      </c>
      <c r="C129" s="85" t="s">
        <v>181</v>
      </c>
      <c r="D129" s="70" t="s">
        <v>183</v>
      </c>
      <c r="E129" s="70" t="s">
        <v>160</v>
      </c>
      <c r="F129" s="159">
        <v>71</v>
      </c>
      <c r="G129" s="91"/>
      <c r="H129" s="113">
        <f t="shared" si="2"/>
        <v>0</v>
      </c>
    </row>
    <row r="130" spans="1:8" s="7" customFormat="1" ht="20.100000000000001" customHeight="1" x14ac:dyDescent="0.25">
      <c r="A130" s="89">
        <v>4508</v>
      </c>
      <c r="B130" s="90" t="s">
        <v>161</v>
      </c>
      <c r="C130" s="85" t="s">
        <v>439</v>
      </c>
      <c r="D130" s="70" t="s">
        <v>35</v>
      </c>
      <c r="E130" s="70" t="s">
        <v>169</v>
      </c>
      <c r="F130" s="159">
        <v>1</v>
      </c>
      <c r="G130" s="91"/>
      <c r="H130" s="113">
        <f t="shared" si="2"/>
        <v>0</v>
      </c>
    </row>
    <row r="131" spans="1:8" s="7" customFormat="1" ht="20.100000000000001" customHeight="1" x14ac:dyDescent="0.25">
      <c r="A131" s="89">
        <v>2955</v>
      </c>
      <c r="B131" s="90" t="s">
        <v>163</v>
      </c>
      <c r="C131" s="85" t="s">
        <v>440</v>
      </c>
      <c r="D131" s="70" t="s">
        <v>177</v>
      </c>
      <c r="E131" s="70" t="s">
        <v>134</v>
      </c>
      <c r="F131" s="159">
        <v>3</v>
      </c>
      <c r="G131" s="91"/>
      <c r="H131" s="113"/>
    </row>
    <row r="132" spans="1:8" s="7" customFormat="1" ht="20.100000000000001" customHeight="1" x14ac:dyDescent="0.25">
      <c r="A132" s="89">
        <v>3822</v>
      </c>
      <c r="B132" s="90" t="s">
        <v>190</v>
      </c>
      <c r="C132" s="85" t="s">
        <v>441</v>
      </c>
      <c r="D132" s="70" t="s">
        <v>68</v>
      </c>
      <c r="E132" s="70" t="s">
        <v>134</v>
      </c>
      <c r="F132" s="159">
        <v>2</v>
      </c>
      <c r="G132" s="91"/>
      <c r="H132" s="113"/>
    </row>
    <row r="133" spans="1:8" s="7" customFormat="1" ht="20.100000000000001" customHeight="1" x14ac:dyDescent="0.25">
      <c r="A133" s="92">
        <v>4944</v>
      </c>
      <c r="B133" s="93" t="s">
        <v>186</v>
      </c>
      <c r="C133" s="76" t="s">
        <v>274</v>
      </c>
      <c r="D133" s="74" t="s">
        <v>275</v>
      </c>
      <c r="E133" s="74" t="s">
        <v>134</v>
      </c>
      <c r="F133" s="160">
        <v>1</v>
      </c>
      <c r="G133" s="94"/>
      <c r="H133" s="113">
        <f t="shared" si="2"/>
        <v>0</v>
      </c>
    </row>
    <row r="134" spans="1:8" s="7" customFormat="1" ht="20.100000000000001" customHeight="1" x14ac:dyDescent="0.25">
      <c r="A134" s="92">
        <v>4646</v>
      </c>
      <c r="B134" s="93" t="s">
        <v>168</v>
      </c>
      <c r="C134" s="76" t="s">
        <v>182</v>
      </c>
      <c r="D134" s="74" t="s">
        <v>185</v>
      </c>
      <c r="E134" s="74" t="s">
        <v>160</v>
      </c>
      <c r="F134" s="160">
        <v>29</v>
      </c>
      <c r="G134" s="94"/>
      <c r="H134" s="113">
        <f t="shared" si="2"/>
        <v>0</v>
      </c>
    </row>
    <row r="135" spans="1:8" s="7" customFormat="1" ht="20.100000000000001" customHeight="1" x14ac:dyDescent="0.25">
      <c r="A135" s="92">
        <v>4719</v>
      </c>
      <c r="B135" s="93" t="s">
        <v>165</v>
      </c>
      <c r="C135" s="76" t="s">
        <v>442</v>
      </c>
      <c r="D135" s="74" t="s">
        <v>14</v>
      </c>
      <c r="E135" s="74" t="s">
        <v>156</v>
      </c>
      <c r="F135" s="160">
        <v>0</v>
      </c>
      <c r="G135" s="94"/>
      <c r="H135" s="113"/>
    </row>
    <row r="136" spans="1:8" s="7" customFormat="1" ht="20.100000000000001" customHeight="1" x14ac:dyDescent="0.25">
      <c r="A136" s="92">
        <v>3844</v>
      </c>
      <c r="B136" s="93" t="s">
        <v>443</v>
      </c>
      <c r="C136" s="76" t="s">
        <v>444</v>
      </c>
      <c r="D136" s="74" t="s">
        <v>47</v>
      </c>
      <c r="E136" s="74" t="s">
        <v>156</v>
      </c>
      <c r="F136" s="160">
        <v>5</v>
      </c>
      <c r="G136" s="94"/>
      <c r="H136" s="113"/>
    </row>
    <row r="137" spans="1:8" s="7" customFormat="1" ht="20.100000000000001" customHeight="1" x14ac:dyDescent="0.25">
      <c r="A137" s="92"/>
      <c r="B137" s="77" t="s">
        <v>161</v>
      </c>
      <c r="C137" s="76" t="s">
        <v>386</v>
      </c>
      <c r="D137" s="76" t="s">
        <v>384</v>
      </c>
      <c r="E137" s="74" t="s">
        <v>169</v>
      </c>
      <c r="F137" s="160">
        <v>3</v>
      </c>
      <c r="G137" s="94"/>
      <c r="H137" s="113">
        <f t="shared" si="2"/>
        <v>0</v>
      </c>
    </row>
    <row r="138" spans="1:8" s="7" customFormat="1" ht="20.100000000000001" customHeight="1" x14ac:dyDescent="0.25">
      <c r="A138" s="92"/>
      <c r="B138" s="77" t="s">
        <v>161</v>
      </c>
      <c r="C138" s="76" t="s">
        <v>385</v>
      </c>
      <c r="D138" s="76" t="s">
        <v>314</v>
      </c>
      <c r="E138" s="74" t="s">
        <v>169</v>
      </c>
      <c r="F138" s="160">
        <v>3</v>
      </c>
      <c r="G138" s="94"/>
      <c r="H138" s="113">
        <f t="shared" si="2"/>
        <v>0</v>
      </c>
    </row>
    <row r="139" spans="1:8" s="7" customFormat="1" ht="20.100000000000001" customHeight="1" x14ac:dyDescent="0.25">
      <c r="A139" s="92">
        <v>4644</v>
      </c>
      <c r="B139" s="93" t="s">
        <v>163</v>
      </c>
      <c r="C139" s="76" t="s">
        <v>394</v>
      </c>
      <c r="D139" s="76" t="s">
        <v>11</v>
      </c>
      <c r="E139" s="74" t="s">
        <v>136</v>
      </c>
      <c r="F139" s="160">
        <v>3</v>
      </c>
      <c r="G139" s="94"/>
      <c r="H139" s="113">
        <f t="shared" si="2"/>
        <v>0</v>
      </c>
    </row>
    <row r="140" spans="1:8" s="7" customFormat="1" ht="20.100000000000001" customHeight="1" x14ac:dyDescent="0.25">
      <c r="A140" s="92">
        <v>4644</v>
      </c>
      <c r="B140" s="93" t="s">
        <v>163</v>
      </c>
      <c r="C140" s="76" t="s">
        <v>393</v>
      </c>
      <c r="D140" s="76" t="s">
        <v>11</v>
      </c>
      <c r="E140" s="74" t="s">
        <v>136</v>
      </c>
      <c r="F140" s="160">
        <v>3</v>
      </c>
      <c r="G140" s="94"/>
      <c r="H140" s="113">
        <f t="shared" si="2"/>
        <v>0</v>
      </c>
    </row>
    <row r="141" spans="1:8" s="7" customFormat="1" ht="20.100000000000001" customHeight="1" x14ac:dyDescent="0.25">
      <c r="A141" s="92"/>
      <c r="B141" s="93" t="s">
        <v>190</v>
      </c>
      <c r="C141" s="76" t="s">
        <v>297</v>
      </c>
      <c r="D141" s="76" t="s">
        <v>298</v>
      </c>
      <c r="E141" s="74" t="s">
        <v>252</v>
      </c>
      <c r="F141" s="160">
        <v>3</v>
      </c>
      <c r="G141" s="94"/>
      <c r="H141" s="113">
        <f t="shared" si="2"/>
        <v>0</v>
      </c>
    </row>
    <row r="142" spans="1:8" s="7" customFormat="1" ht="20.100000000000001" customHeight="1" x14ac:dyDescent="0.25">
      <c r="A142" s="96">
        <v>4398</v>
      </c>
      <c r="B142" s="97" t="s">
        <v>187</v>
      </c>
      <c r="C142" s="82" t="s">
        <v>305</v>
      </c>
      <c r="D142" s="82" t="s">
        <v>306</v>
      </c>
      <c r="E142" s="98" t="s">
        <v>160</v>
      </c>
      <c r="F142" s="165">
        <v>3</v>
      </c>
      <c r="G142" s="99"/>
      <c r="H142" s="113">
        <f t="shared" si="2"/>
        <v>0</v>
      </c>
    </row>
    <row r="143" spans="1:8" s="7" customFormat="1" ht="20.100000000000001" customHeight="1" x14ac:dyDescent="0.25">
      <c r="A143" s="55"/>
      <c r="B143" s="100"/>
      <c r="C143" s="101"/>
      <c r="D143" s="102" t="s">
        <v>402</v>
      </c>
      <c r="E143" s="101"/>
      <c r="F143" s="101"/>
      <c r="G143" s="48"/>
      <c r="H143" s="49">
        <f t="shared" si="2"/>
        <v>0</v>
      </c>
    </row>
    <row r="144" spans="1:8" s="7" customFormat="1" ht="20.100000000000001" customHeight="1" x14ac:dyDescent="0.25">
      <c r="A144" s="92">
        <v>5587</v>
      </c>
      <c r="B144" s="95" t="s">
        <v>162</v>
      </c>
      <c r="C144" s="76" t="s">
        <v>292</v>
      </c>
      <c r="D144" s="74" t="s">
        <v>293</v>
      </c>
      <c r="E144" s="74" t="s">
        <v>160</v>
      </c>
      <c r="F144" s="166">
        <v>62</v>
      </c>
      <c r="G144" s="94"/>
      <c r="H144" s="113">
        <f t="shared" si="2"/>
        <v>0</v>
      </c>
    </row>
    <row r="145" spans="1:8" s="7" customFormat="1" ht="20.100000000000001" customHeight="1" x14ac:dyDescent="0.25">
      <c r="A145" s="92">
        <v>4545</v>
      </c>
      <c r="B145" s="95" t="s">
        <v>167</v>
      </c>
      <c r="C145" s="74" t="s">
        <v>276</v>
      </c>
      <c r="D145" s="74" t="s">
        <v>277</v>
      </c>
      <c r="E145" s="74" t="s">
        <v>156</v>
      </c>
      <c r="F145" s="166">
        <v>0</v>
      </c>
      <c r="G145" s="94"/>
      <c r="H145" s="113">
        <f t="shared" si="2"/>
        <v>0</v>
      </c>
    </row>
    <row r="146" spans="1:8" s="7" customFormat="1" ht="20.100000000000001" customHeight="1" x14ac:dyDescent="0.25">
      <c r="A146" s="92">
        <v>1905</v>
      </c>
      <c r="B146" s="95" t="s">
        <v>161</v>
      </c>
      <c r="C146" s="74" t="s">
        <v>279</v>
      </c>
      <c r="D146" s="74" t="s">
        <v>35</v>
      </c>
      <c r="E146" s="74" t="s">
        <v>169</v>
      </c>
      <c r="F146" s="166">
        <v>0</v>
      </c>
      <c r="G146" s="94"/>
      <c r="H146" s="113">
        <f t="shared" si="2"/>
        <v>0</v>
      </c>
    </row>
    <row r="147" spans="1:8" s="7" customFormat="1" ht="20.100000000000001" customHeight="1" x14ac:dyDescent="0.25">
      <c r="A147" s="92">
        <v>2916</v>
      </c>
      <c r="B147" s="95" t="s">
        <v>161</v>
      </c>
      <c r="C147" s="74" t="s">
        <v>280</v>
      </c>
      <c r="D147" s="74" t="s">
        <v>10</v>
      </c>
      <c r="E147" s="74" t="s">
        <v>281</v>
      </c>
      <c r="F147" s="166">
        <v>0</v>
      </c>
      <c r="G147" s="94"/>
      <c r="H147" s="113">
        <f t="shared" si="2"/>
        <v>0</v>
      </c>
    </row>
    <row r="148" spans="1:8" s="7" customFormat="1" ht="20.100000000000001" customHeight="1" x14ac:dyDescent="0.25">
      <c r="A148" s="92">
        <v>5681</v>
      </c>
      <c r="B148" s="95" t="s">
        <v>188</v>
      </c>
      <c r="C148" s="74" t="s">
        <v>284</v>
      </c>
      <c r="D148" s="74" t="s">
        <v>13</v>
      </c>
      <c r="E148" s="74" t="s">
        <v>156</v>
      </c>
      <c r="F148" s="166">
        <v>0</v>
      </c>
      <c r="G148" s="94"/>
      <c r="H148" s="113">
        <f t="shared" si="2"/>
        <v>0</v>
      </c>
    </row>
    <row r="149" spans="1:8" s="7" customFormat="1" ht="20.100000000000001" customHeight="1" x14ac:dyDescent="0.25">
      <c r="A149" s="92">
        <v>4940</v>
      </c>
      <c r="B149" s="95" t="s">
        <v>163</v>
      </c>
      <c r="C149" s="74" t="s">
        <v>285</v>
      </c>
      <c r="D149" s="74" t="s">
        <v>177</v>
      </c>
      <c r="E149" s="74" t="s">
        <v>136</v>
      </c>
      <c r="F149" s="166">
        <v>0</v>
      </c>
      <c r="G149" s="94"/>
      <c r="H149" s="113">
        <f t="shared" si="2"/>
        <v>0</v>
      </c>
    </row>
    <row r="150" spans="1:8" s="7" customFormat="1" ht="20.100000000000001" customHeight="1" x14ac:dyDescent="0.25">
      <c r="A150" s="92">
        <v>4940</v>
      </c>
      <c r="B150" s="95" t="s">
        <v>163</v>
      </c>
      <c r="C150" s="74" t="s">
        <v>286</v>
      </c>
      <c r="D150" s="74" t="s">
        <v>177</v>
      </c>
      <c r="E150" s="74" t="s">
        <v>136</v>
      </c>
      <c r="F150" s="166">
        <v>0</v>
      </c>
      <c r="G150" s="94"/>
      <c r="H150" s="113">
        <f t="shared" si="2"/>
        <v>0</v>
      </c>
    </row>
    <row r="151" spans="1:8" s="7" customFormat="1" ht="20.100000000000001" customHeight="1" x14ac:dyDescent="0.25">
      <c r="A151" s="92">
        <v>4853</v>
      </c>
      <c r="B151" s="95" t="s">
        <v>168</v>
      </c>
      <c r="C151" s="74" t="s">
        <v>294</v>
      </c>
      <c r="D151" s="74" t="s">
        <v>295</v>
      </c>
      <c r="E151" s="74" t="s">
        <v>196</v>
      </c>
      <c r="F151" s="166">
        <v>8</v>
      </c>
      <c r="G151" s="94"/>
      <c r="H151" s="113">
        <f t="shared" si="2"/>
        <v>0</v>
      </c>
    </row>
    <row r="152" spans="1:8" s="7" customFormat="1" ht="20.100000000000001" customHeight="1" x14ac:dyDescent="0.25">
      <c r="A152" s="92">
        <v>4732</v>
      </c>
      <c r="B152" s="95" t="s">
        <v>187</v>
      </c>
      <c r="C152" s="74" t="s">
        <v>287</v>
      </c>
      <c r="D152" s="74" t="s">
        <v>289</v>
      </c>
      <c r="E152" s="74" t="s">
        <v>288</v>
      </c>
      <c r="F152" s="166">
        <v>0</v>
      </c>
      <c r="G152" s="94"/>
      <c r="H152" s="113">
        <f t="shared" si="2"/>
        <v>0</v>
      </c>
    </row>
    <row r="153" spans="1:8" s="7" customFormat="1" ht="20.100000000000001" customHeight="1" x14ac:dyDescent="0.25">
      <c r="A153" s="92">
        <v>5020</v>
      </c>
      <c r="B153" s="95" t="s">
        <v>166</v>
      </c>
      <c r="C153" s="74" t="s">
        <v>283</v>
      </c>
      <c r="D153" s="74" t="s">
        <v>184</v>
      </c>
      <c r="E153" s="74" t="s">
        <v>171</v>
      </c>
      <c r="F153" s="166">
        <v>0</v>
      </c>
      <c r="G153" s="94"/>
      <c r="H153" s="113">
        <f t="shared" si="2"/>
        <v>0</v>
      </c>
    </row>
    <row r="154" spans="1:8" s="7" customFormat="1" ht="20.100000000000001" customHeight="1" x14ac:dyDescent="0.25">
      <c r="A154" s="92">
        <v>5307</v>
      </c>
      <c r="B154" s="95" t="s">
        <v>189</v>
      </c>
      <c r="C154" s="74" t="s">
        <v>290</v>
      </c>
      <c r="D154" s="74" t="s">
        <v>291</v>
      </c>
      <c r="E154" s="74" t="s">
        <v>156</v>
      </c>
      <c r="F154" s="166">
        <v>0</v>
      </c>
      <c r="G154" s="94"/>
      <c r="H154" s="113">
        <f t="shared" si="2"/>
        <v>0</v>
      </c>
    </row>
    <row r="155" spans="1:8" s="7" customFormat="1" ht="20.100000000000001" customHeight="1" x14ac:dyDescent="0.25">
      <c r="A155" s="92">
        <v>3898</v>
      </c>
      <c r="B155" s="95" t="s">
        <v>165</v>
      </c>
      <c r="C155" s="76" t="s">
        <v>282</v>
      </c>
      <c r="D155" s="74" t="s">
        <v>14</v>
      </c>
      <c r="E155" s="74" t="s">
        <v>133</v>
      </c>
      <c r="F155" s="166">
        <v>3</v>
      </c>
      <c r="G155" s="94"/>
      <c r="H155" s="113">
        <f t="shared" si="2"/>
        <v>0</v>
      </c>
    </row>
    <row r="156" spans="1:8" s="7" customFormat="1" ht="20.100000000000001" customHeight="1" x14ac:dyDescent="0.25">
      <c r="A156" s="92"/>
      <c r="B156" s="95" t="s">
        <v>186</v>
      </c>
      <c r="C156" s="76" t="s">
        <v>445</v>
      </c>
      <c r="D156" s="74" t="s">
        <v>275</v>
      </c>
      <c r="E156" s="74" t="s">
        <v>134</v>
      </c>
      <c r="F156" s="166">
        <v>62</v>
      </c>
      <c r="G156" s="94"/>
      <c r="H156" s="113">
        <f t="shared" si="2"/>
        <v>0</v>
      </c>
    </row>
    <row r="157" spans="1:8" s="7" customFormat="1" ht="20.100000000000001" customHeight="1" x14ac:dyDescent="0.25">
      <c r="A157" s="92"/>
      <c r="B157" s="77" t="s">
        <v>161</v>
      </c>
      <c r="C157" s="76" t="s">
        <v>315</v>
      </c>
      <c r="D157" s="74" t="s">
        <v>316</v>
      </c>
      <c r="E157" s="74" t="s">
        <v>311</v>
      </c>
      <c r="F157" s="166">
        <v>8</v>
      </c>
      <c r="G157" s="94"/>
      <c r="H157" s="113">
        <f t="shared" si="2"/>
        <v>0</v>
      </c>
    </row>
    <row r="158" spans="1:8" s="7" customFormat="1" ht="20.100000000000001" customHeight="1" x14ac:dyDescent="0.25">
      <c r="A158" s="92"/>
      <c r="B158" s="77" t="s">
        <v>161</v>
      </c>
      <c r="C158" s="76" t="s">
        <v>446</v>
      </c>
      <c r="D158" s="74" t="s">
        <v>314</v>
      </c>
      <c r="E158" s="74" t="s">
        <v>169</v>
      </c>
      <c r="F158" s="166">
        <v>8</v>
      </c>
      <c r="G158" s="94"/>
      <c r="H158" s="113">
        <f t="shared" si="2"/>
        <v>0</v>
      </c>
    </row>
    <row r="159" spans="1:8" s="7" customFormat="1" ht="20.100000000000001" customHeight="1" x14ac:dyDescent="0.25">
      <c r="A159" s="92"/>
      <c r="B159" s="95" t="s">
        <v>190</v>
      </c>
      <c r="C159" s="76" t="s">
        <v>299</v>
      </c>
      <c r="D159" s="74" t="s">
        <v>300</v>
      </c>
      <c r="E159" s="74" t="s">
        <v>136</v>
      </c>
      <c r="F159" s="166">
        <v>8</v>
      </c>
      <c r="G159" s="94"/>
      <c r="H159" s="113">
        <f t="shared" si="2"/>
        <v>0</v>
      </c>
    </row>
    <row r="160" spans="1:8" s="7" customFormat="1" ht="20.100000000000001" customHeight="1" x14ac:dyDescent="0.25">
      <c r="A160" s="92"/>
      <c r="B160" s="95" t="s">
        <v>163</v>
      </c>
      <c r="C160" s="76" t="s">
        <v>391</v>
      </c>
      <c r="D160" s="74" t="s">
        <v>11</v>
      </c>
      <c r="E160" s="74" t="s">
        <v>136</v>
      </c>
      <c r="F160" s="166">
        <v>9</v>
      </c>
      <c r="G160" s="94"/>
      <c r="H160" s="113">
        <f t="shared" si="2"/>
        <v>0</v>
      </c>
    </row>
    <row r="161" spans="1:8" s="7" customFormat="1" ht="20.100000000000001" customHeight="1" x14ac:dyDescent="0.25">
      <c r="A161" s="92"/>
      <c r="B161" s="95" t="s">
        <v>163</v>
      </c>
      <c r="C161" s="76" t="s">
        <v>392</v>
      </c>
      <c r="D161" s="74" t="s">
        <v>11</v>
      </c>
      <c r="E161" s="74" t="s">
        <v>136</v>
      </c>
      <c r="F161" s="166">
        <v>9</v>
      </c>
      <c r="G161" s="94"/>
      <c r="H161" s="113">
        <f t="shared" si="2"/>
        <v>0</v>
      </c>
    </row>
    <row r="162" spans="1:8" s="7" customFormat="1" ht="20.100000000000001" customHeight="1" x14ac:dyDescent="0.25">
      <c r="A162" s="96"/>
      <c r="B162" s="103" t="s">
        <v>187</v>
      </c>
      <c r="C162" s="82" t="s">
        <v>388</v>
      </c>
      <c r="D162" s="98" t="s">
        <v>289</v>
      </c>
      <c r="E162" s="98" t="s">
        <v>288</v>
      </c>
      <c r="F162" s="167">
        <v>8</v>
      </c>
      <c r="G162" s="99"/>
      <c r="H162" s="113">
        <f t="shared" si="2"/>
        <v>0</v>
      </c>
    </row>
    <row r="163" spans="1:8" s="7" customFormat="1" ht="20.100000000000001" customHeight="1" x14ac:dyDescent="0.25">
      <c r="A163" s="55"/>
      <c r="B163" s="104"/>
      <c r="C163" s="105" t="s">
        <v>82</v>
      </c>
      <c r="D163" s="45"/>
      <c r="E163" s="106"/>
      <c r="F163" s="106"/>
      <c r="G163" s="106"/>
      <c r="H163" s="49">
        <f t="shared" si="2"/>
        <v>0</v>
      </c>
    </row>
    <row r="164" spans="1:8" s="7" customFormat="1" ht="20.100000000000001" customHeight="1" x14ac:dyDescent="0.25">
      <c r="A164" s="115"/>
      <c r="B164" s="116" t="s">
        <v>75</v>
      </c>
      <c r="C164" s="117" t="s">
        <v>49</v>
      </c>
      <c r="D164" s="116" t="s">
        <v>18</v>
      </c>
      <c r="E164" s="118" t="s">
        <v>93</v>
      </c>
      <c r="F164" s="168">
        <v>8</v>
      </c>
      <c r="G164" s="119"/>
      <c r="H164" s="112">
        <f t="shared" si="2"/>
        <v>0</v>
      </c>
    </row>
    <row r="165" spans="1:8" s="7" customFormat="1" ht="20.100000000000001" customHeight="1" x14ac:dyDescent="0.25">
      <c r="A165" s="120"/>
      <c r="B165" s="121" t="s">
        <v>75</v>
      </c>
      <c r="C165" s="122" t="s">
        <v>50</v>
      </c>
      <c r="D165" s="121" t="s">
        <v>18</v>
      </c>
      <c r="E165" s="123" t="s">
        <v>93</v>
      </c>
      <c r="F165" s="169">
        <v>8</v>
      </c>
      <c r="G165" s="124"/>
      <c r="H165" s="112">
        <f t="shared" si="2"/>
        <v>0</v>
      </c>
    </row>
    <row r="166" spans="1:8" ht="20.100000000000001" customHeight="1" x14ac:dyDescent="0.25">
      <c r="A166" s="120"/>
      <c r="B166" s="121" t="s">
        <v>75</v>
      </c>
      <c r="C166" s="122" t="s">
        <v>56</v>
      </c>
      <c r="D166" s="121" t="s">
        <v>57</v>
      </c>
      <c r="E166" s="123" t="s">
        <v>95</v>
      </c>
      <c r="F166" s="169">
        <v>7</v>
      </c>
      <c r="G166" s="124"/>
      <c r="H166" s="112">
        <f t="shared" si="2"/>
        <v>0</v>
      </c>
    </row>
    <row r="167" spans="1:8" ht="20.100000000000001" customHeight="1" x14ac:dyDescent="0.25">
      <c r="A167" s="120"/>
      <c r="B167" s="121" t="s">
        <v>101</v>
      </c>
      <c r="C167" s="122" t="s">
        <v>102</v>
      </c>
      <c r="D167" s="121" t="s">
        <v>103</v>
      </c>
      <c r="E167" s="123" t="s">
        <v>96</v>
      </c>
      <c r="F167" s="169">
        <v>3</v>
      </c>
      <c r="G167" s="125"/>
      <c r="H167" s="112">
        <f t="shared" si="2"/>
        <v>0</v>
      </c>
    </row>
    <row r="168" spans="1:8" ht="20.100000000000001" customHeight="1" x14ac:dyDescent="0.25">
      <c r="A168" s="120"/>
      <c r="B168" s="121" t="s">
        <v>459</v>
      </c>
      <c r="C168" s="122" t="s">
        <v>460</v>
      </c>
      <c r="D168" s="121" t="s">
        <v>103</v>
      </c>
      <c r="E168" s="123" t="s">
        <v>96</v>
      </c>
      <c r="F168" s="169">
        <v>13</v>
      </c>
      <c r="G168" s="125"/>
      <c r="H168" s="112">
        <f t="shared" si="2"/>
        <v>0</v>
      </c>
    </row>
    <row r="169" spans="1:8" ht="20.100000000000001" customHeight="1" x14ac:dyDescent="0.25">
      <c r="A169" s="120"/>
      <c r="B169" s="121" t="s">
        <v>75</v>
      </c>
      <c r="C169" s="122" t="s">
        <v>461</v>
      </c>
      <c r="D169" s="121" t="s">
        <v>152</v>
      </c>
      <c r="E169" s="123" t="s">
        <v>95</v>
      </c>
      <c r="F169" s="169">
        <v>39</v>
      </c>
      <c r="G169" s="125"/>
      <c r="H169" s="112">
        <f t="shared" si="2"/>
        <v>0</v>
      </c>
    </row>
    <row r="170" spans="1:8" ht="20.100000000000001" customHeight="1" x14ac:dyDescent="0.25">
      <c r="A170" s="120"/>
      <c r="B170" s="121" t="s">
        <v>75</v>
      </c>
      <c r="C170" s="122" t="s">
        <v>51</v>
      </c>
      <c r="D170" s="121" t="s">
        <v>19</v>
      </c>
      <c r="E170" s="123" t="s">
        <v>94</v>
      </c>
      <c r="F170" s="170">
        <v>67</v>
      </c>
      <c r="G170" s="124"/>
      <c r="H170" s="112">
        <f t="shared" si="2"/>
        <v>0</v>
      </c>
    </row>
    <row r="171" spans="1:8" ht="20.100000000000001" customHeight="1" x14ac:dyDescent="0.25">
      <c r="A171" s="120"/>
      <c r="B171" s="121" t="s">
        <v>75</v>
      </c>
      <c r="C171" s="122" t="s">
        <v>52</v>
      </c>
      <c r="D171" s="121" t="s">
        <v>20</v>
      </c>
      <c r="E171" s="123" t="s">
        <v>93</v>
      </c>
      <c r="F171" s="170">
        <v>17</v>
      </c>
      <c r="G171" s="124"/>
      <c r="H171" s="112">
        <f t="shared" si="2"/>
        <v>0</v>
      </c>
    </row>
    <row r="172" spans="1:8" ht="20.100000000000001" customHeight="1" x14ac:dyDescent="0.25">
      <c r="A172" s="120"/>
      <c r="B172" s="121" t="s">
        <v>76</v>
      </c>
      <c r="C172" s="122" t="s">
        <v>53</v>
      </c>
      <c r="D172" s="121" t="s">
        <v>110</v>
      </c>
      <c r="E172" s="123" t="s">
        <v>96</v>
      </c>
      <c r="F172" s="170">
        <v>17</v>
      </c>
      <c r="G172" s="124"/>
      <c r="H172" s="112">
        <f t="shared" si="2"/>
        <v>0</v>
      </c>
    </row>
    <row r="173" spans="1:8" ht="20.100000000000001" customHeight="1" x14ac:dyDescent="0.25">
      <c r="A173" s="120"/>
      <c r="B173" s="121" t="s">
        <v>76</v>
      </c>
      <c r="C173" s="122" t="s">
        <v>192</v>
      </c>
      <c r="D173" s="121" t="s">
        <v>193</v>
      </c>
      <c r="E173" s="123" t="s">
        <v>95</v>
      </c>
      <c r="F173" s="170">
        <v>45</v>
      </c>
      <c r="G173" s="124"/>
      <c r="H173" s="112">
        <f t="shared" si="2"/>
        <v>0</v>
      </c>
    </row>
    <row r="174" spans="1:8" ht="20.100000000000001" customHeight="1" x14ac:dyDescent="0.25">
      <c r="A174" s="120"/>
      <c r="B174" s="121" t="s">
        <v>75</v>
      </c>
      <c r="C174" s="122" t="s">
        <v>317</v>
      </c>
      <c r="D174" s="121" t="s">
        <v>216</v>
      </c>
      <c r="E174" s="123" t="s">
        <v>96</v>
      </c>
      <c r="F174" s="170">
        <v>4</v>
      </c>
      <c r="G174" s="124"/>
      <c r="H174" s="112">
        <f t="shared" si="2"/>
        <v>0</v>
      </c>
    </row>
    <row r="175" spans="1:8" ht="20.100000000000001" customHeight="1" x14ac:dyDescent="0.25">
      <c r="A175" s="120"/>
      <c r="B175" s="121" t="s">
        <v>462</v>
      </c>
      <c r="C175" s="122" t="s">
        <v>463</v>
      </c>
      <c r="D175" s="121" t="s">
        <v>110</v>
      </c>
      <c r="E175" s="123" t="s">
        <v>96</v>
      </c>
      <c r="F175" s="170">
        <v>10</v>
      </c>
      <c r="G175" s="124"/>
      <c r="H175" s="112">
        <f t="shared" si="2"/>
        <v>0</v>
      </c>
    </row>
    <row r="176" spans="1:8" ht="20.100000000000001" customHeight="1" x14ac:dyDescent="0.25">
      <c r="A176" s="120"/>
      <c r="B176" s="121" t="s">
        <v>75</v>
      </c>
      <c r="C176" s="122" t="s">
        <v>54</v>
      </c>
      <c r="D176" s="121" t="s">
        <v>55</v>
      </c>
      <c r="E176" s="123" t="s">
        <v>7</v>
      </c>
      <c r="F176" s="170">
        <v>63</v>
      </c>
      <c r="G176" s="124"/>
      <c r="H176" s="112">
        <f t="shared" si="2"/>
        <v>0</v>
      </c>
    </row>
    <row r="177" spans="1:8" ht="20.100000000000001" customHeight="1" x14ac:dyDescent="0.25">
      <c r="A177" s="120"/>
      <c r="B177" s="121" t="s">
        <v>75</v>
      </c>
      <c r="C177" s="122" t="s">
        <v>58</v>
      </c>
      <c r="D177" s="121" t="s">
        <v>112</v>
      </c>
      <c r="E177" s="123" t="s">
        <v>95</v>
      </c>
      <c r="F177" s="169">
        <v>46</v>
      </c>
      <c r="G177" s="124"/>
      <c r="H177" s="112">
        <f t="shared" si="2"/>
        <v>0</v>
      </c>
    </row>
    <row r="178" spans="1:8" ht="20.100000000000001" customHeight="1" x14ac:dyDescent="0.25">
      <c r="A178" s="120"/>
      <c r="B178" s="121" t="s">
        <v>75</v>
      </c>
      <c r="C178" s="122" t="s">
        <v>104</v>
      </c>
      <c r="D178" s="121" t="s">
        <v>105</v>
      </c>
      <c r="E178" s="123" t="s">
        <v>96</v>
      </c>
      <c r="F178" s="169">
        <v>21</v>
      </c>
      <c r="G178" s="124"/>
      <c r="H178" s="112">
        <f t="shared" si="2"/>
        <v>0</v>
      </c>
    </row>
    <row r="179" spans="1:8" ht="20.100000000000001" customHeight="1" x14ac:dyDescent="0.25">
      <c r="A179" s="120"/>
      <c r="B179" s="121" t="s">
        <v>459</v>
      </c>
      <c r="C179" s="122" t="s">
        <v>464</v>
      </c>
      <c r="D179" s="121" t="s">
        <v>105</v>
      </c>
      <c r="E179" s="123" t="s">
        <v>96</v>
      </c>
      <c r="F179" s="169">
        <v>10</v>
      </c>
      <c r="G179" s="124"/>
      <c r="H179" s="112">
        <f t="shared" si="2"/>
        <v>0</v>
      </c>
    </row>
    <row r="180" spans="1:8" ht="20.100000000000001" customHeight="1" x14ac:dyDescent="0.25">
      <c r="A180" s="120"/>
      <c r="B180" s="121" t="s">
        <v>77</v>
      </c>
      <c r="C180" s="122" t="s">
        <v>321</v>
      </c>
      <c r="D180" s="121"/>
      <c r="E180" s="123" t="s">
        <v>96</v>
      </c>
      <c r="F180" s="169">
        <v>21</v>
      </c>
      <c r="G180" s="124"/>
      <c r="H180" s="112">
        <f t="shared" ref="H180:H262" si="3">F180*G180</f>
        <v>0</v>
      </c>
    </row>
    <row r="181" spans="1:8" ht="20.100000000000001" customHeight="1" x14ac:dyDescent="0.25">
      <c r="A181" s="120"/>
      <c r="B181" s="121" t="s">
        <v>319</v>
      </c>
      <c r="C181" s="122" t="s">
        <v>320</v>
      </c>
      <c r="D181" s="121" t="s">
        <v>3</v>
      </c>
      <c r="E181" s="123" t="s">
        <v>95</v>
      </c>
      <c r="F181" s="169">
        <v>46</v>
      </c>
      <c r="G181" s="124"/>
      <c r="H181" s="112">
        <f t="shared" si="3"/>
        <v>0</v>
      </c>
    </row>
    <row r="182" spans="1:8" ht="20.100000000000001" customHeight="1" x14ac:dyDescent="0.25">
      <c r="A182" s="126"/>
      <c r="B182" s="127" t="s">
        <v>75</v>
      </c>
      <c r="C182" s="128" t="s">
        <v>318</v>
      </c>
      <c r="D182" s="127" t="s">
        <v>194</v>
      </c>
      <c r="E182" s="129" t="s">
        <v>96</v>
      </c>
      <c r="F182" s="171">
        <v>60</v>
      </c>
      <c r="G182" s="130"/>
      <c r="H182" s="112">
        <f t="shared" si="3"/>
        <v>0</v>
      </c>
    </row>
    <row r="183" spans="1:8" ht="20.100000000000001" customHeight="1" x14ac:dyDescent="0.25">
      <c r="A183" s="55"/>
      <c r="B183" s="105"/>
      <c r="C183" s="105" t="s">
        <v>83</v>
      </c>
      <c r="D183" s="105"/>
      <c r="E183" s="105"/>
      <c r="F183" s="106"/>
      <c r="G183" s="106"/>
      <c r="H183" s="49">
        <f t="shared" si="3"/>
        <v>0</v>
      </c>
    </row>
    <row r="184" spans="1:8" ht="20.100000000000001" customHeight="1" x14ac:dyDescent="0.25">
      <c r="A184" s="115"/>
      <c r="B184" s="131" t="s">
        <v>75</v>
      </c>
      <c r="C184" s="117" t="s">
        <v>327</v>
      </c>
      <c r="D184" s="116" t="s">
        <v>18</v>
      </c>
      <c r="E184" s="116" t="s">
        <v>74</v>
      </c>
      <c r="F184" s="168">
        <v>34</v>
      </c>
      <c r="G184" s="119"/>
      <c r="H184" s="112">
        <f t="shared" si="3"/>
        <v>0</v>
      </c>
    </row>
    <row r="185" spans="1:8" ht="20.100000000000001" customHeight="1" x14ac:dyDescent="0.25">
      <c r="A185" s="120"/>
      <c r="B185" s="132" t="s">
        <v>75</v>
      </c>
      <c r="C185" s="122" t="s">
        <v>328</v>
      </c>
      <c r="D185" s="121" t="s">
        <v>18</v>
      </c>
      <c r="E185" s="121" t="s">
        <v>74</v>
      </c>
      <c r="F185" s="169">
        <v>34</v>
      </c>
      <c r="G185" s="124"/>
      <c r="H185" s="112">
        <f t="shared" si="3"/>
        <v>0</v>
      </c>
    </row>
    <row r="186" spans="1:8" ht="20.100000000000001" customHeight="1" x14ac:dyDescent="0.25">
      <c r="A186" s="120"/>
      <c r="B186" s="132" t="s">
        <v>101</v>
      </c>
      <c r="C186" s="122" t="s">
        <v>465</v>
      </c>
      <c r="D186" s="121" t="s">
        <v>18</v>
      </c>
      <c r="E186" s="121" t="s">
        <v>74</v>
      </c>
      <c r="F186" s="169">
        <v>6</v>
      </c>
      <c r="G186" s="124"/>
      <c r="H186" s="112">
        <f t="shared" si="3"/>
        <v>0</v>
      </c>
    </row>
    <row r="187" spans="1:8" ht="20.100000000000001" customHeight="1" x14ac:dyDescent="0.25">
      <c r="A187" s="120"/>
      <c r="B187" s="132" t="s">
        <v>75</v>
      </c>
      <c r="C187" s="133" t="s">
        <v>380</v>
      </c>
      <c r="D187" s="134" t="s">
        <v>152</v>
      </c>
      <c r="E187" s="134" t="s">
        <v>136</v>
      </c>
      <c r="F187" s="169">
        <v>23</v>
      </c>
      <c r="G187" s="124"/>
      <c r="H187" s="112">
        <f t="shared" si="3"/>
        <v>0</v>
      </c>
    </row>
    <row r="188" spans="1:8" ht="20.100000000000001" customHeight="1" x14ac:dyDescent="0.25">
      <c r="A188" s="120"/>
      <c r="B188" s="132" t="s">
        <v>75</v>
      </c>
      <c r="C188" s="122" t="s">
        <v>106</v>
      </c>
      <c r="D188" s="121" t="s">
        <v>326</v>
      </c>
      <c r="E188" s="121" t="s">
        <v>134</v>
      </c>
      <c r="F188" s="169">
        <v>7</v>
      </c>
      <c r="G188" s="124"/>
      <c r="H188" s="112">
        <f t="shared" si="3"/>
        <v>0</v>
      </c>
    </row>
    <row r="189" spans="1:8" ht="20.100000000000001" customHeight="1" x14ac:dyDescent="0.25">
      <c r="A189" s="120"/>
      <c r="B189" s="132" t="s">
        <v>459</v>
      </c>
      <c r="C189" s="122" t="s">
        <v>466</v>
      </c>
      <c r="D189" s="121" t="s">
        <v>103</v>
      </c>
      <c r="E189" s="121" t="s">
        <v>74</v>
      </c>
      <c r="F189" s="169">
        <v>9</v>
      </c>
      <c r="G189" s="124"/>
      <c r="H189" s="112">
        <f t="shared" si="3"/>
        <v>0</v>
      </c>
    </row>
    <row r="190" spans="1:8" ht="20.100000000000001" customHeight="1" x14ac:dyDescent="0.25">
      <c r="A190" s="120"/>
      <c r="B190" s="132" t="s">
        <v>467</v>
      </c>
      <c r="C190" s="122" t="s">
        <v>468</v>
      </c>
      <c r="D190" s="121" t="s">
        <v>469</v>
      </c>
      <c r="E190" s="121" t="s">
        <v>156</v>
      </c>
      <c r="F190" s="169">
        <v>15</v>
      </c>
      <c r="G190" s="124"/>
      <c r="H190" s="112">
        <f t="shared" si="3"/>
        <v>0</v>
      </c>
    </row>
    <row r="191" spans="1:8" ht="20.100000000000001" customHeight="1" x14ac:dyDescent="0.25">
      <c r="A191" s="120"/>
      <c r="B191" s="132" t="s">
        <v>75</v>
      </c>
      <c r="C191" s="122" t="s">
        <v>109</v>
      </c>
      <c r="D191" s="121" t="s">
        <v>20</v>
      </c>
      <c r="E191" s="121" t="s">
        <v>74</v>
      </c>
      <c r="F191" s="169">
        <v>38</v>
      </c>
      <c r="G191" s="124"/>
      <c r="H191" s="112">
        <f t="shared" si="3"/>
        <v>0</v>
      </c>
    </row>
    <row r="192" spans="1:8" ht="20.100000000000001" customHeight="1" x14ac:dyDescent="0.25">
      <c r="A192" s="120"/>
      <c r="B192" s="132" t="s">
        <v>75</v>
      </c>
      <c r="C192" s="122" t="s">
        <v>124</v>
      </c>
      <c r="D192" s="121" t="s">
        <v>20</v>
      </c>
      <c r="E192" s="121" t="s">
        <v>74</v>
      </c>
      <c r="F192" s="169">
        <v>38</v>
      </c>
      <c r="G192" s="124"/>
      <c r="H192" s="112">
        <f t="shared" si="3"/>
        <v>0</v>
      </c>
    </row>
    <row r="193" spans="1:8" ht="20.100000000000001" customHeight="1" x14ac:dyDescent="0.25">
      <c r="A193" s="120"/>
      <c r="B193" s="132" t="s">
        <v>459</v>
      </c>
      <c r="C193" s="122" t="s">
        <v>470</v>
      </c>
      <c r="D193" s="121" t="s">
        <v>20</v>
      </c>
      <c r="E193" s="121" t="s">
        <v>74</v>
      </c>
      <c r="F193" s="169">
        <v>9</v>
      </c>
      <c r="G193" s="124"/>
      <c r="H193" s="112">
        <f t="shared" si="3"/>
        <v>0</v>
      </c>
    </row>
    <row r="194" spans="1:8" ht="20.100000000000001" customHeight="1" x14ac:dyDescent="0.25">
      <c r="A194" s="120"/>
      <c r="B194" s="132" t="s">
        <v>76</v>
      </c>
      <c r="C194" s="122" t="s">
        <v>108</v>
      </c>
      <c r="D194" s="121" t="s">
        <v>228</v>
      </c>
      <c r="E194" s="121" t="s">
        <v>134</v>
      </c>
      <c r="F194" s="169">
        <v>30</v>
      </c>
      <c r="G194" s="124"/>
      <c r="H194" s="112">
        <f t="shared" si="3"/>
        <v>0</v>
      </c>
    </row>
    <row r="195" spans="1:8" ht="20.100000000000001" customHeight="1" x14ac:dyDescent="0.25">
      <c r="A195" s="120"/>
      <c r="B195" s="132" t="s">
        <v>75</v>
      </c>
      <c r="C195" s="122" t="s">
        <v>472</v>
      </c>
      <c r="D195" s="121" t="s">
        <v>228</v>
      </c>
      <c r="E195" s="121" t="s">
        <v>134</v>
      </c>
      <c r="F195" s="169">
        <v>3</v>
      </c>
      <c r="G195" s="124"/>
      <c r="H195" s="112">
        <f t="shared" si="3"/>
        <v>0</v>
      </c>
    </row>
    <row r="196" spans="1:8" ht="20.100000000000001" customHeight="1" x14ac:dyDescent="0.25">
      <c r="A196" s="120"/>
      <c r="B196" s="132" t="s">
        <v>75</v>
      </c>
      <c r="C196" s="122" t="s">
        <v>411</v>
      </c>
      <c r="D196" s="121" t="s">
        <v>216</v>
      </c>
      <c r="E196" s="121" t="s">
        <v>156</v>
      </c>
      <c r="F196" s="169">
        <v>5</v>
      </c>
      <c r="G196" s="124"/>
      <c r="H196" s="112">
        <f t="shared" si="3"/>
        <v>0</v>
      </c>
    </row>
    <row r="197" spans="1:8" ht="20.100000000000001" customHeight="1" x14ac:dyDescent="0.25">
      <c r="A197" s="120"/>
      <c r="B197" s="132" t="s">
        <v>75</v>
      </c>
      <c r="C197" s="122" t="s">
        <v>142</v>
      </c>
      <c r="D197" s="121" t="s">
        <v>146</v>
      </c>
      <c r="E197" s="121" t="s">
        <v>74</v>
      </c>
      <c r="F197" s="169">
        <v>5</v>
      </c>
      <c r="G197" s="124"/>
      <c r="H197" s="112">
        <f t="shared" si="3"/>
        <v>0</v>
      </c>
    </row>
    <row r="198" spans="1:8" ht="20.100000000000001" customHeight="1" x14ac:dyDescent="0.25">
      <c r="A198" s="120"/>
      <c r="B198" s="132" t="s">
        <v>324</v>
      </c>
      <c r="C198" s="122" t="s">
        <v>113</v>
      </c>
      <c r="D198" s="121" t="s">
        <v>114</v>
      </c>
      <c r="E198" s="121" t="s">
        <v>143</v>
      </c>
      <c r="F198" s="169">
        <v>32</v>
      </c>
      <c r="G198" s="124"/>
      <c r="H198" s="112">
        <f t="shared" si="3"/>
        <v>0</v>
      </c>
    </row>
    <row r="199" spans="1:8" ht="20.100000000000001" customHeight="1" x14ac:dyDescent="0.25">
      <c r="A199" s="120"/>
      <c r="B199" s="132" t="s">
        <v>75</v>
      </c>
      <c r="C199" s="122" t="s">
        <v>471</v>
      </c>
      <c r="D199" s="121"/>
      <c r="E199" s="121" t="s">
        <v>156</v>
      </c>
      <c r="F199" s="169">
        <v>6</v>
      </c>
      <c r="G199" s="124"/>
      <c r="H199" s="112">
        <f t="shared" si="3"/>
        <v>0</v>
      </c>
    </row>
    <row r="200" spans="1:8" ht="20.100000000000001" customHeight="1" x14ac:dyDescent="0.25">
      <c r="A200" s="120"/>
      <c r="B200" s="132" t="s">
        <v>75</v>
      </c>
      <c r="C200" s="122" t="s">
        <v>111</v>
      </c>
      <c r="D200" s="122" t="s">
        <v>112</v>
      </c>
      <c r="E200" s="121" t="s">
        <v>136</v>
      </c>
      <c r="F200" s="169">
        <v>30</v>
      </c>
      <c r="G200" s="124"/>
      <c r="H200" s="112">
        <f t="shared" si="3"/>
        <v>0</v>
      </c>
    </row>
    <row r="201" spans="1:8" ht="20.100000000000001" customHeight="1" x14ac:dyDescent="0.25">
      <c r="A201" s="120"/>
      <c r="B201" s="132" t="s">
        <v>75</v>
      </c>
      <c r="C201" s="122" t="s">
        <v>115</v>
      </c>
      <c r="D201" s="121" t="s">
        <v>19</v>
      </c>
      <c r="E201" s="121" t="s">
        <v>135</v>
      </c>
      <c r="F201" s="170">
        <v>73</v>
      </c>
      <c r="G201" s="124"/>
      <c r="H201" s="112">
        <f t="shared" si="3"/>
        <v>0</v>
      </c>
    </row>
    <row r="202" spans="1:8" ht="20.100000000000001" customHeight="1" x14ac:dyDescent="0.25">
      <c r="A202" s="120"/>
      <c r="B202" s="132" t="s">
        <v>325</v>
      </c>
      <c r="C202" s="122" t="s">
        <v>323</v>
      </c>
      <c r="D202" s="121" t="s">
        <v>147</v>
      </c>
      <c r="E202" s="121" t="s">
        <v>74</v>
      </c>
      <c r="F202" s="170">
        <v>71</v>
      </c>
      <c r="G202" s="124"/>
      <c r="H202" s="112">
        <f t="shared" si="3"/>
        <v>0</v>
      </c>
    </row>
    <row r="203" spans="1:8" ht="20.100000000000001" customHeight="1" x14ac:dyDescent="0.25">
      <c r="A203" s="120"/>
      <c r="B203" s="132" t="s">
        <v>75</v>
      </c>
      <c r="C203" s="122" t="s">
        <v>116</v>
      </c>
      <c r="D203" s="121" t="s">
        <v>6</v>
      </c>
      <c r="E203" s="121" t="s">
        <v>144</v>
      </c>
      <c r="F203" s="170">
        <v>65</v>
      </c>
      <c r="G203" s="124"/>
      <c r="H203" s="112">
        <f t="shared" si="3"/>
        <v>0</v>
      </c>
    </row>
    <row r="204" spans="1:8" ht="20.100000000000001" customHeight="1" x14ac:dyDescent="0.25">
      <c r="A204" s="120"/>
      <c r="B204" s="132" t="s">
        <v>77</v>
      </c>
      <c r="C204" s="122" t="s">
        <v>322</v>
      </c>
      <c r="D204" s="121"/>
      <c r="E204" s="121" t="s">
        <v>74</v>
      </c>
      <c r="F204" s="169">
        <v>43</v>
      </c>
      <c r="G204" s="124"/>
      <c r="H204" s="112">
        <f t="shared" si="3"/>
        <v>0</v>
      </c>
    </row>
    <row r="205" spans="1:8" ht="20.100000000000001" customHeight="1" x14ac:dyDescent="0.25">
      <c r="A205" s="126"/>
      <c r="B205" s="135" t="s">
        <v>77</v>
      </c>
      <c r="C205" s="136" t="s">
        <v>59</v>
      </c>
      <c r="D205" s="135"/>
      <c r="E205" s="137" t="s">
        <v>136</v>
      </c>
      <c r="F205" s="172">
        <v>30</v>
      </c>
      <c r="G205" s="138"/>
      <c r="H205" s="112">
        <f t="shared" si="3"/>
        <v>0</v>
      </c>
    </row>
    <row r="206" spans="1:8" ht="20.100000000000001" customHeight="1" x14ac:dyDescent="0.25">
      <c r="A206" s="55"/>
      <c r="B206" s="107"/>
      <c r="C206" s="105" t="s">
        <v>84</v>
      </c>
      <c r="D206" s="107"/>
      <c r="E206" s="107"/>
      <c r="F206" s="108"/>
      <c r="G206" s="109"/>
      <c r="H206" s="49">
        <f t="shared" si="3"/>
        <v>0</v>
      </c>
    </row>
    <row r="207" spans="1:8" ht="20.100000000000001" customHeight="1" x14ac:dyDescent="0.25">
      <c r="A207" s="115"/>
      <c r="B207" s="131" t="s">
        <v>75</v>
      </c>
      <c r="C207" s="117" t="s">
        <v>473</v>
      </c>
      <c r="D207" s="116" t="s">
        <v>103</v>
      </c>
      <c r="E207" s="116" t="s">
        <v>156</v>
      </c>
      <c r="F207" s="173">
        <v>12</v>
      </c>
      <c r="G207" s="139"/>
      <c r="H207" s="112">
        <f t="shared" si="3"/>
        <v>0</v>
      </c>
    </row>
    <row r="208" spans="1:8" ht="20.100000000000001" customHeight="1" x14ac:dyDescent="0.25">
      <c r="A208" s="120"/>
      <c r="B208" s="132" t="s">
        <v>75</v>
      </c>
      <c r="C208" s="122" t="s">
        <v>117</v>
      </c>
      <c r="D208" s="121" t="s">
        <v>21</v>
      </c>
      <c r="E208" s="121" t="s">
        <v>134</v>
      </c>
      <c r="F208" s="174">
        <v>1</v>
      </c>
      <c r="G208" s="140"/>
      <c r="H208" s="112">
        <f t="shared" si="3"/>
        <v>0</v>
      </c>
    </row>
    <row r="209" spans="1:8" ht="20.100000000000001" customHeight="1" x14ac:dyDescent="0.25">
      <c r="A209" s="120"/>
      <c r="B209" s="132" t="s">
        <v>75</v>
      </c>
      <c r="C209" s="122" t="s">
        <v>60</v>
      </c>
      <c r="D209" s="121" t="s">
        <v>18</v>
      </c>
      <c r="E209" s="121" t="s">
        <v>158</v>
      </c>
      <c r="F209" s="174">
        <v>32</v>
      </c>
      <c r="G209" s="140"/>
      <c r="H209" s="112">
        <f t="shared" si="3"/>
        <v>0</v>
      </c>
    </row>
    <row r="210" spans="1:8" ht="20.100000000000001" customHeight="1" x14ac:dyDescent="0.25">
      <c r="A210" s="120"/>
      <c r="B210" s="132" t="s">
        <v>361</v>
      </c>
      <c r="C210" s="122" t="s">
        <v>474</v>
      </c>
      <c r="D210" s="121" t="s">
        <v>18</v>
      </c>
      <c r="E210" s="121" t="s">
        <v>158</v>
      </c>
      <c r="F210" s="174">
        <v>7</v>
      </c>
      <c r="G210" s="140"/>
      <c r="H210" s="112">
        <f t="shared" si="3"/>
        <v>0</v>
      </c>
    </row>
    <row r="211" spans="1:8" ht="20.100000000000001" customHeight="1" x14ac:dyDescent="0.25">
      <c r="A211" s="120"/>
      <c r="B211" s="132" t="s">
        <v>75</v>
      </c>
      <c r="C211" s="122" t="s">
        <v>118</v>
      </c>
      <c r="D211" s="121" t="s">
        <v>152</v>
      </c>
      <c r="E211" s="121" t="s">
        <v>134</v>
      </c>
      <c r="F211" s="174">
        <v>22</v>
      </c>
      <c r="G211" s="140"/>
      <c r="H211" s="112">
        <f t="shared" si="3"/>
        <v>0</v>
      </c>
    </row>
    <row r="212" spans="1:8" ht="20.100000000000001" customHeight="1" x14ac:dyDescent="0.25">
      <c r="A212" s="120"/>
      <c r="B212" s="132" t="s">
        <v>75</v>
      </c>
      <c r="C212" s="122" t="s">
        <v>475</v>
      </c>
      <c r="D212" s="121" t="s">
        <v>221</v>
      </c>
      <c r="E212" s="121" t="s">
        <v>196</v>
      </c>
      <c r="F212" s="174">
        <v>2</v>
      </c>
      <c r="G212" s="140"/>
      <c r="H212" s="112">
        <f t="shared" si="3"/>
        <v>0</v>
      </c>
    </row>
    <row r="213" spans="1:8" ht="20.100000000000001" customHeight="1" x14ac:dyDescent="0.25">
      <c r="A213" s="120"/>
      <c r="B213" s="132" t="s">
        <v>476</v>
      </c>
      <c r="C213" s="122" t="s">
        <v>477</v>
      </c>
      <c r="D213" s="121" t="s">
        <v>469</v>
      </c>
      <c r="E213" s="121" t="s">
        <v>156</v>
      </c>
      <c r="F213" s="174">
        <v>12</v>
      </c>
      <c r="G213" s="140"/>
      <c r="H213" s="112">
        <f t="shared" si="3"/>
        <v>0</v>
      </c>
    </row>
    <row r="214" spans="1:8" ht="20.100000000000001" customHeight="1" x14ac:dyDescent="0.25">
      <c r="A214" s="120"/>
      <c r="B214" s="132" t="s">
        <v>75</v>
      </c>
      <c r="C214" s="122" t="s">
        <v>120</v>
      </c>
      <c r="D214" s="121" t="s">
        <v>20</v>
      </c>
      <c r="E214" s="121" t="s">
        <v>74</v>
      </c>
      <c r="F214" s="174">
        <v>44</v>
      </c>
      <c r="G214" s="140"/>
      <c r="H214" s="112">
        <f t="shared" si="3"/>
        <v>0</v>
      </c>
    </row>
    <row r="215" spans="1:8" ht="20.100000000000001" customHeight="1" x14ac:dyDescent="0.25">
      <c r="A215" s="120"/>
      <c r="B215" s="132" t="s">
        <v>76</v>
      </c>
      <c r="C215" s="122" t="s">
        <v>191</v>
      </c>
      <c r="D215" s="121" t="s">
        <v>20</v>
      </c>
      <c r="E215" s="121" t="s">
        <v>156</v>
      </c>
      <c r="F215" s="174">
        <v>44</v>
      </c>
      <c r="G215" s="140"/>
      <c r="H215" s="112">
        <f t="shared" si="3"/>
        <v>0</v>
      </c>
    </row>
    <row r="216" spans="1:8" ht="20.100000000000001" customHeight="1" x14ac:dyDescent="0.25">
      <c r="A216" s="120"/>
      <c r="B216" s="132" t="s">
        <v>361</v>
      </c>
      <c r="C216" s="122" t="s">
        <v>478</v>
      </c>
      <c r="D216" s="121" t="s">
        <v>20</v>
      </c>
      <c r="E216" s="121" t="s">
        <v>156</v>
      </c>
      <c r="F216" s="174">
        <v>12</v>
      </c>
      <c r="G216" s="140"/>
      <c r="H216" s="112">
        <f t="shared" si="3"/>
        <v>0</v>
      </c>
    </row>
    <row r="217" spans="1:8" ht="20.100000000000001" customHeight="1" x14ac:dyDescent="0.25">
      <c r="A217" s="120"/>
      <c r="B217" s="132" t="s">
        <v>76</v>
      </c>
      <c r="C217" s="122" t="s">
        <v>119</v>
      </c>
      <c r="D217" s="121" t="s">
        <v>130</v>
      </c>
      <c r="E217" s="121" t="s">
        <v>134</v>
      </c>
      <c r="F217" s="174">
        <v>23</v>
      </c>
      <c r="G217" s="140"/>
      <c r="H217" s="112">
        <f t="shared" si="3"/>
        <v>0</v>
      </c>
    </row>
    <row r="218" spans="1:8" ht="20.100000000000001" customHeight="1" x14ac:dyDescent="0.25">
      <c r="A218" s="120"/>
      <c r="B218" s="132" t="s">
        <v>76</v>
      </c>
      <c r="C218" s="122" t="s">
        <v>481</v>
      </c>
      <c r="D218" s="121" t="s">
        <v>418</v>
      </c>
      <c r="E218" s="121" t="s">
        <v>482</v>
      </c>
      <c r="F218" s="174">
        <v>2</v>
      </c>
      <c r="G218" s="140"/>
      <c r="H218" s="112">
        <f t="shared" si="3"/>
        <v>0</v>
      </c>
    </row>
    <row r="219" spans="1:8" ht="20.100000000000001" customHeight="1" x14ac:dyDescent="0.25">
      <c r="A219" s="120"/>
      <c r="B219" s="132" t="s">
        <v>75</v>
      </c>
      <c r="C219" s="122" t="s">
        <v>121</v>
      </c>
      <c r="D219" s="121" t="s">
        <v>244</v>
      </c>
      <c r="E219" s="121" t="s">
        <v>74</v>
      </c>
      <c r="F219" s="174">
        <v>44</v>
      </c>
      <c r="G219" s="140"/>
      <c r="H219" s="112">
        <f t="shared" si="3"/>
        <v>0</v>
      </c>
    </row>
    <row r="220" spans="1:8" ht="20.100000000000001" customHeight="1" x14ac:dyDescent="0.25">
      <c r="A220" s="120"/>
      <c r="B220" s="132" t="s">
        <v>75</v>
      </c>
      <c r="C220" s="122" t="s">
        <v>335</v>
      </c>
      <c r="D220" s="121" t="s">
        <v>248</v>
      </c>
      <c r="E220" s="121" t="s">
        <v>134</v>
      </c>
      <c r="F220" s="174">
        <v>23</v>
      </c>
      <c r="G220" s="140"/>
      <c r="H220" s="112">
        <f t="shared" si="3"/>
        <v>0</v>
      </c>
    </row>
    <row r="221" spans="1:8" ht="20.100000000000001" customHeight="1" x14ac:dyDescent="0.25">
      <c r="A221" s="120"/>
      <c r="B221" s="132" t="s">
        <v>361</v>
      </c>
      <c r="C221" s="122" t="s">
        <v>483</v>
      </c>
      <c r="D221" s="74" t="s">
        <v>226</v>
      </c>
      <c r="E221" s="121" t="s">
        <v>196</v>
      </c>
      <c r="F221" s="174">
        <v>2</v>
      </c>
      <c r="G221" s="140"/>
      <c r="H221" s="112">
        <f t="shared" si="3"/>
        <v>0</v>
      </c>
    </row>
    <row r="222" spans="1:8" ht="20.100000000000001" customHeight="1" x14ac:dyDescent="0.25">
      <c r="A222" s="120"/>
      <c r="B222" s="132" t="s">
        <v>75</v>
      </c>
      <c r="C222" s="122" t="s">
        <v>363</v>
      </c>
      <c r="D222" s="121" t="s">
        <v>154</v>
      </c>
      <c r="E222" s="121" t="s">
        <v>135</v>
      </c>
      <c r="F222" s="175">
        <v>74</v>
      </c>
      <c r="G222" s="140"/>
      <c r="H222" s="112">
        <f t="shared" si="3"/>
        <v>0</v>
      </c>
    </row>
    <row r="223" spans="1:8" ht="20.100000000000001" customHeight="1" x14ac:dyDescent="0.25">
      <c r="A223" s="120"/>
      <c r="B223" s="132" t="s">
        <v>75</v>
      </c>
      <c r="C223" s="122" t="s">
        <v>123</v>
      </c>
      <c r="D223" s="121" t="s">
        <v>155</v>
      </c>
      <c r="E223" s="121" t="s">
        <v>158</v>
      </c>
      <c r="F223" s="174">
        <v>71</v>
      </c>
      <c r="G223" s="140"/>
      <c r="H223" s="112">
        <f t="shared" si="3"/>
        <v>0</v>
      </c>
    </row>
    <row r="224" spans="1:8" ht="20.100000000000001" customHeight="1" x14ac:dyDescent="0.25">
      <c r="A224" s="120"/>
      <c r="B224" s="132" t="s">
        <v>75</v>
      </c>
      <c r="C224" s="122" t="s">
        <v>364</v>
      </c>
      <c r="D224" s="121" t="s">
        <v>153</v>
      </c>
      <c r="E224" s="121" t="s">
        <v>157</v>
      </c>
      <c r="F224" s="174">
        <v>72</v>
      </c>
      <c r="G224" s="140"/>
      <c r="H224" s="112">
        <f t="shared" si="3"/>
        <v>0</v>
      </c>
    </row>
    <row r="225" spans="1:8" ht="20.100000000000001" customHeight="1" x14ac:dyDescent="0.25">
      <c r="A225" s="120"/>
      <c r="B225" s="132" t="s">
        <v>365</v>
      </c>
      <c r="C225" s="122" t="s">
        <v>332</v>
      </c>
      <c r="D225" s="121"/>
      <c r="E225" s="121" t="s">
        <v>156</v>
      </c>
      <c r="F225" s="174">
        <v>47</v>
      </c>
      <c r="G225" s="140"/>
      <c r="H225" s="112">
        <f t="shared" si="3"/>
        <v>0</v>
      </c>
    </row>
    <row r="226" spans="1:8" ht="20.100000000000001" customHeight="1" x14ac:dyDescent="0.25">
      <c r="A226" s="120"/>
      <c r="B226" s="132" t="s">
        <v>75</v>
      </c>
      <c r="C226" s="122" t="s">
        <v>329</v>
      </c>
      <c r="D226" s="121" t="s">
        <v>330</v>
      </c>
      <c r="E226" s="121" t="s">
        <v>156</v>
      </c>
      <c r="F226" s="174">
        <v>3</v>
      </c>
      <c r="G226" s="140"/>
      <c r="H226" s="112">
        <f t="shared" si="3"/>
        <v>0</v>
      </c>
    </row>
    <row r="227" spans="1:8" ht="20.100000000000001" customHeight="1" x14ac:dyDescent="0.25">
      <c r="A227" s="120"/>
      <c r="B227" s="132" t="s">
        <v>75</v>
      </c>
      <c r="C227" s="122" t="s">
        <v>479</v>
      </c>
      <c r="D227" s="121" t="s">
        <v>18</v>
      </c>
      <c r="E227" s="121" t="s">
        <v>480</v>
      </c>
      <c r="F227" s="174">
        <v>3</v>
      </c>
      <c r="G227" s="140"/>
      <c r="H227" s="112">
        <f t="shared" si="3"/>
        <v>0</v>
      </c>
    </row>
    <row r="228" spans="1:8" ht="20.100000000000001" customHeight="1" x14ac:dyDescent="0.25">
      <c r="A228" s="120"/>
      <c r="B228" s="132" t="s">
        <v>75</v>
      </c>
      <c r="C228" s="122" t="s">
        <v>334</v>
      </c>
      <c r="D228" s="121" t="s">
        <v>20</v>
      </c>
      <c r="E228" s="121" t="s">
        <v>133</v>
      </c>
      <c r="F228" s="174">
        <v>3</v>
      </c>
      <c r="G228" s="140"/>
      <c r="H228" s="112">
        <f t="shared" si="3"/>
        <v>0</v>
      </c>
    </row>
    <row r="229" spans="1:8" ht="20.100000000000001" customHeight="1" x14ac:dyDescent="0.25">
      <c r="A229" s="120"/>
      <c r="B229" s="132" t="s">
        <v>75</v>
      </c>
      <c r="C229" s="122" t="s">
        <v>484</v>
      </c>
      <c r="D229" s="121" t="s">
        <v>485</v>
      </c>
      <c r="E229" s="121" t="s">
        <v>134</v>
      </c>
      <c r="F229" s="174">
        <v>1</v>
      </c>
      <c r="G229" s="140"/>
      <c r="H229" s="112">
        <f t="shared" si="3"/>
        <v>0</v>
      </c>
    </row>
    <row r="230" spans="1:8" ht="20.100000000000001" customHeight="1" x14ac:dyDescent="0.25">
      <c r="A230" s="120"/>
      <c r="B230" s="132" t="s">
        <v>75</v>
      </c>
      <c r="C230" s="122" t="s">
        <v>487</v>
      </c>
      <c r="D230" s="121" t="s">
        <v>130</v>
      </c>
      <c r="E230" s="121" t="s">
        <v>134</v>
      </c>
      <c r="F230" s="174">
        <v>2</v>
      </c>
      <c r="G230" s="140"/>
      <c r="H230" s="112">
        <f t="shared" si="3"/>
        <v>0</v>
      </c>
    </row>
    <row r="231" spans="1:8" ht="20.100000000000001" customHeight="1" x14ac:dyDescent="0.25">
      <c r="A231" s="120"/>
      <c r="B231" s="132" t="s">
        <v>76</v>
      </c>
      <c r="C231" s="122" t="s">
        <v>486</v>
      </c>
      <c r="D231" s="121" t="s">
        <v>130</v>
      </c>
      <c r="E231" s="121" t="s">
        <v>134</v>
      </c>
      <c r="F231" s="174">
        <v>2</v>
      </c>
      <c r="G231" s="140"/>
      <c r="H231" s="112">
        <f t="shared" si="3"/>
        <v>0</v>
      </c>
    </row>
    <row r="232" spans="1:8" ht="20.100000000000001" customHeight="1" x14ac:dyDescent="0.25">
      <c r="A232" s="120"/>
      <c r="B232" s="132" t="s">
        <v>75</v>
      </c>
      <c r="C232" s="122" t="s">
        <v>488</v>
      </c>
      <c r="D232" s="121" t="s">
        <v>326</v>
      </c>
      <c r="E232" s="121" t="s">
        <v>134</v>
      </c>
      <c r="F232" s="174">
        <v>2</v>
      </c>
      <c r="G232" s="140"/>
      <c r="H232" s="112">
        <f t="shared" si="3"/>
        <v>0</v>
      </c>
    </row>
    <row r="233" spans="1:8" ht="20.100000000000001" customHeight="1" x14ac:dyDescent="0.25">
      <c r="A233" s="120"/>
      <c r="B233" s="132" t="s">
        <v>365</v>
      </c>
      <c r="C233" s="122" t="s">
        <v>333</v>
      </c>
      <c r="D233" s="121"/>
      <c r="E233" s="121" t="s">
        <v>160</v>
      </c>
      <c r="F233" s="174">
        <v>2</v>
      </c>
      <c r="G233" s="140"/>
      <c r="H233" s="112">
        <f t="shared" si="3"/>
        <v>0</v>
      </c>
    </row>
    <row r="234" spans="1:8" ht="20.100000000000001" customHeight="1" x14ac:dyDescent="0.25">
      <c r="A234" s="126"/>
      <c r="B234" s="135" t="s">
        <v>365</v>
      </c>
      <c r="C234" s="128" t="s">
        <v>336</v>
      </c>
      <c r="D234" s="127"/>
      <c r="E234" s="127" t="s">
        <v>136</v>
      </c>
      <c r="F234" s="172">
        <v>25</v>
      </c>
      <c r="G234" s="138"/>
      <c r="H234" s="112">
        <f t="shared" si="3"/>
        <v>0</v>
      </c>
    </row>
    <row r="235" spans="1:8" ht="20.100000000000001" customHeight="1" x14ac:dyDescent="0.25">
      <c r="A235" s="55"/>
      <c r="B235" s="107"/>
      <c r="C235" s="105" t="s">
        <v>85</v>
      </c>
      <c r="D235" s="107"/>
      <c r="E235" s="107"/>
      <c r="F235" s="109"/>
      <c r="G235" s="109"/>
      <c r="H235" s="49">
        <f t="shared" si="3"/>
        <v>0</v>
      </c>
    </row>
    <row r="236" spans="1:8" ht="20.100000000000001" customHeight="1" x14ac:dyDescent="0.25">
      <c r="A236" s="115"/>
      <c r="B236" s="131" t="s">
        <v>75</v>
      </c>
      <c r="C236" s="131" t="s">
        <v>344</v>
      </c>
      <c r="D236" s="131" t="s">
        <v>345</v>
      </c>
      <c r="E236" s="141" t="s">
        <v>134</v>
      </c>
      <c r="F236" s="173">
        <v>3</v>
      </c>
      <c r="G236" s="139"/>
      <c r="H236" s="112">
        <f t="shared" si="3"/>
        <v>0</v>
      </c>
    </row>
    <row r="237" spans="1:8" ht="20.100000000000001" customHeight="1" x14ac:dyDescent="0.25">
      <c r="A237" s="115"/>
      <c r="B237" s="131" t="s">
        <v>75</v>
      </c>
      <c r="C237" s="131" t="s">
        <v>489</v>
      </c>
      <c r="D237" s="131" t="s">
        <v>469</v>
      </c>
      <c r="E237" s="143" t="s">
        <v>156</v>
      </c>
      <c r="F237" s="173">
        <v>37</v>
      </c>
      <c r="G237" s="139"/>
      <c r="H237" s="112">
        <f t="shared" si="3"/>
        <v>0</v>
      </c>
    </row>
    <row r="238" spans="1:8" ht="20.100000000000001" customHeight="1" x14ac:dyDescent="0.25">
      <c r="A238" s="115"/>
      <c r="B238" s="131" t="s">
        <v>75</v>
      </c>
      <c r="C238" s="131" t="s">
        <v>492</v>
      </c>
      <c r="D238" s="131" t="s">
        <v>18</v>
      </c>
      <c r="E238" s="143" t="s">
        <v>156</v>
      </c>
      <c r="F238" s="173">
        <v>17</v>
      </c>
      <c r="G238" s="139"/>
      <c r="H238" s="112">
        <f t="shared" si="3"/>
        <v>0</v>
      </c>
    </row>
    <row r="239" spans="1:8" ht="20.100000000000001" customHeight="1" x14ac:dyDescent="0.25">
      <c r="A239" s="115"/>
      <c r="B239" s="131" t="s">
        <v>75</v>
      </c>
      <c r="C239" s="131" t="s">
        <v>493</v>
      </c>
      <c r="D239" s="131" t="s">
        <v>221</v>
      </c>
      <c r="E239" s="121" t="s">
        <v>196</v>
      </c>
      <c r="F239" s="173">
        <v>4</v>
      </c>
      <c r="G239" s="139"/>
      <c r="H239" s="112">
        <f t="shared" si="3"/>
        <v>0</v>
      </c>
    </row>
    <row r="240" spans="1:8" ht="20.100000000000001" customHeight="1" x14ac:dyDescent="0.25">
      <c r="A240" s="115"/>
      <c r="B240" s="131" t="s">
        <v>75</v>
      </c>
      <c r="C240" s="131" t="s">
        <v>360</v>
      </c>
      <c r="D240" s="131" t="s">
        <v>326</v>
      </c>
      <c r="E240" s="143" t="s">
        <v>494</v>
      </c>
      <c r="F240" s="173">
        <v>3</v>
      </c>
      <c r="G240" s="139"/>
      <c r="H240" s="112">
        <f t="shared" si="3"/>
        <v>0</v>
      </c>
    </row>
    <row r="241" spans="1:8" ht="20.100000000000001" customHeight="1" x14ac:dyDescent="0.25">
      <c r="A241" s="120"/>
      <c r="B241" s="132" t="s">
        <v>76</v>
      </c>
      <c r="C241" s="132" t="s">
        <v>346</v>
      </c>
      <c r="D241" s="132" t="s">
        <v>347</v>
      </c>
      <c r="E241" s="142" t="s">
        <v>134</v>
      </c>
      <c r="F241" s="174">
        <v>6</v>
      </c>
      <c r="G241" s="140"/>
      <c r="H241" s="112">
        <f t="shared" si="3"/>
        <v>0</v>
      </c>
    </row>
    <row r="242" spans="1:8" ht="20.100000000000001" customHeight="1" x14ac:dyDescent="0.25">
      <c r="A242" s="120"/>
      <c r="B242" s="132" t="s">
        <v>491</v>
      </c>
      <c r="C242" s="132" t="s">
        <v>490</v>
      </c>
      <c r="D242" s="132" t="s">
        <v>347</v>
      </c>
      <c r="E242" s="142" t="s">
        <v>134</v>
      </c>
      <c r="F242" s="174">
        <v>3</v>
      </c>
      <c r="G242" s="140"/>
      <c r="H242" s="112">
        <f t="shared" si="3"/>
        <v>0</v>
      </c>
    </row>
    <row r="243" spans="1:8" ht="20.100000000000001" customHeight="1" x14ac:dyDescent="0.25">
      <c r="A243" s="120"/>
      <c r="B243" s="132" t="s">
        <v>75</v>
      </c>
      <c r="C243" s="132" t="s">
        <v>354</v>
      </c>
      <c r="D243" s="132" t="s">
        <v>20</v>
      </c>
      <c r="E243" s="142" t="s">
        <v>156</v>
      </c>
      <c r="F243" s="174">
        <v>46</v>
      </c>
      <c r="G243" s="140"/>
      <c r="H243" s="112">
        <f t="shared" si="3"/>
        <v>0</v>
      </c>
    </row>
    <row r="244" spans="1:8" ht="20.100000000000001" customHeight="1" x14ac:dyDescent="0.25">
      <c r="A244" s="120"/>
      <c r="B244" s="132" t="s">
        <v>76</v>
      </c>
      <c r="C244" s="132" t="s">
        <v>355</v>
      </c>
      <c r="D244" s="132" t="s">
        <v>20</v>
      </c>
      <c r="E244" s="142" t="s">
        <v>156</v>
      </c>
      <c r="F244" s="174">
        <v>46</v>
      </c>
      <c r="G244" s="140"/>
      <c r="H244" s="112">
        <f t="shared" si="3"/>
        <v>0</v>
      </c>
    </row>
    <row r="245" spans="1:8" ht="20.100000000000001" customHeight="1" x14ac:dyDescent="0.25">
      <c r="A245" s="120"/>
      <c r="B245" s="132" t="s">
        <v>76</v>
      </c>
      <c r="C245" s="132" t="s">
        <v>495</v>
      </c>
      <c r="D245" s="132" t="s">
        <v>418</v>
      </c>
      <c r="E245" s="142" t="s">
        <v>496</v>
      </c>
      <c r="F245" s="174">
        <v>4</v>
      </c>
      <c r="G245" s="140"/>
      <c r="H245" s="112">
        <f t="shared" si="3"/>
        <v>0</v>
      </c>
    </row>
    <row r="246" spans="1:8" ht="20.100000000000001" customHeight="1" x14ac:dyDescent="0.25">
      <c r="A246" s="120"/>
      <c r="B246" s="132" t="s">
        <v>75</v>
      </c>
      <c r="C246" s="132" t="s">
        <v>348</v>
      </c>
      <c r="D246" s="132" t="s">
        <v>349</v>
      </c>
      <c r="E246" s="142" t="s">
        <v>134</v>
      </c>
      <c r="F246" s="174">
        <v>6</v>
      </c>
      <c r="G246" s="140"/>
      <c r="H246" s="112">
        <f t="shared" si="3"/>
        <v>0</v>
      </c>
    </row>
    <row r="247" spans="1:8" ht="20.100000000000001" customHeight="1" x14ac:dyDescent="0.25">
      <c r="A247" s="120"/>
      <c r="B247" s="132" t="s">
        <v>499</v>
      </c>
      <c r="C247" s="132" t="s">
        <v>498</v>
      </c>
      <c r="D247" s="132"/>
      <c r="E247" s="142" t="s">
        <v>156</v>
      </c>
      <c r="F247" s="174">
        <v>35</v>
      </c>
      <c r="G247" s="140"/>
      <c r="H247" s="112">
        <f t="shared" si="3"/>
        <v>0</v>
      </c>
    </row>
    <row r="248" spans="1:8" ht="20.100000000000001" customHeight="1" x14ac:dyDescent="0.25">
      <c r="A248" s="120"/>
      <c r="B248" s="132" t="s">
        <v>75</v>
      </c>
      <c r="C248" s="132" t="s">
        <v>500</v>
      </c>
      <c r="D248" s="132" t="s">
        <v>501</v>
      </c>
      <c r="E248" s="121" t="s">
        <v>196</v>
      </c>
      <c r="F248" s="174">
        <v>4</v>
      </c>
      <c r="G248" s="140"/>
      <c r="H248" s="112">
        <f t="shared" si="3"/>
        <v>0</v>
      </c>
    </row>
    <row r="249" spans="1:8" ht="20.100000000000001" customHeight="1" x14ac:dyDescent="0.25">
      <c r="A249" s="120"/>
      <c r="B249" s="132" t="s">
        <v>75</v>
      </c>
      <c r="C249" s="132" t="s">
        <v>195</v>
      </c>
      <c r="D249" s="121" t="s">
        <v>159</v>
      </c>
      <c r="E249" s="142" t="s">
        <v>156</v>
      </c>
      <c r="F249" s="175">
        <v>57</v>
      </c>
      <c r="G249" s="140"/>
      <c r="H249" s="112">
        <f t="shared" si="3"/>
        <v>0</v>
      </c>
    </row>
    <row r="250" spans="1:8" ht="20.100000000000001" customHeight="1" x14ac:dyDescent="0.25">
      <c r="A250" s="120"/>
      <c r="B250" s="132" t="s">
        <v>75</v>
      </c>
      <c r="C250" s="121" t="s">
        <v>351</v>
      </c>
      <c r="D250" s="121" t="s">
        <v>122</v>
      </c>
      <c r="E250" s="121" t="s">
        <v>135</v>
      </c>
      <c r="F250" s="174">
        <v>65</v>
      </c>
      <c r="G250" s="140"/>
      <c r="H250" s="112">
        <f t="shared" si="3"/>
        <v>0</v>
      </c>
    </row>
    <row r="251" spans="1:8" ht="20.100000000000001" customHeight="1" x14ac:dyDescent="0.25">
      <c r="A251" s="120"/>
      <c r="B251" s="132" t="s">
        <v>75</v>
      </c>
      <c r="C251" s="121" t="s">
        <v>353</v>
      </c>
      <c r="D251" s="121" t="s">
        <v>272</v>
      </c>
      <c r="E251" s="121" t="s">
        <v>196</v>
      </c>
      <c r="F251" s="175">
        <v>21</v>
      </c>
      <c r="G251" s="140"/>
      <c r="H251" s="112">
        <f t="shared" si="3"/>
        <v>0</v>
      </c>
    </row>
    <row r="252" spans="1:8" ht="20.100000000000001" customHeight="1" x14ac:dyDescent="0.25">
      <c r="A252" s="120"/>
      <c r="B252" s="132" t="s">
        <v>75</v>
      </c>
      <c r="C252" s="121" t="s">
        <v>419</v>
      </c>
      <c r="D252" s="121" t="s">
        <v>497</v>
      </c>
      <c r="E252" s="121" t="s">
        <v>133</v>
      </c>
      <c r="F252" s="175">
        <v>8</v>
      </c>
      <c r="G252" s="140"/>
      <c r="H252" s="112">
        <f t="shared" si="3"/>
        <v>0</v>
      </c>
    </row>
    <row r="253" spans="1:8" ht="20.100000000000001" customHeight="1" x14ac:dyDescent="0.25">
      <c r="A253" s="120"/>
      <c r="B253" s="132" t="s">
        <v>75</v>
      </c>
      <c r="C253" s="132" t="s">
        <v>356</v>
      </c>
      <c r="D253" s="132" t="s">
        <v>357</v>
      </c>
      <c r="E253" s="142" t="s">
        <v>156</v>
      </c>
      <c r="F253" s="175">
        <v>10</v>
      </c>
      <c r="G253" s="140"/>
      <c r="H253" s="112">
        <f t="shared" si="3"/>
        <v>0</v>
      </c>
    </row>
    <row r="254" spans="1:8" ht="20.100000000000001" customHeight="1" x14ac:dyDescent="0.25">
      <c r="A254" s="120"/>
      <c r="B254" s="132" t="s">
        <v>75</v>
      </c>
      <c r="C254" s="132" t="s">
        <v>358</v>
      </c>
      <c r="D254" s="132" t="s">
        <v>359</v>
      </c>
      <c r="E254" s="142" t="s">
        <v>171</v>
      </c>
      <c r="F254" s="175">
        <v>54</v>
      </c>
      <c r="G254" s="140"/>
      <c r="H254" s="112">
        <f t="shared" si="3"/>
        <v>0</v>
      </c>
    </row>
    <row r="255" spans="1:8" ht="20.100000000000001" customHeight="1" x14ac:dyDescent="0.25">
      <c r="A255" s="120"/>
      <c r="B255" s="132" t="s">
        <v>77</v>
      </c>
      <c r="C255" s="132" t="s">
        <v>352</v>
      </c>
      <c r="D255" s="132"/>
      <c r="E255" s="142" t="s">
        <v>156</v>
      </c>
      <c r="F255" s="175">
        <v>55</v>
      </c>
      <c r="G255" s="140"/>
      <c r="H255" s="112">
        <f t="shared" si="3"/>
        <v>0</v>
      </c>
    </row>
    <row r="256" spans="1:8" ht="20.100000000000001" customHeight="1" x14ac:dyDescent="0.25">
      <c r="A256" s="126"/>
      <c r="B256" s="132" t="s">
        <v>77</v>
      </c>
      <c r="C256" s="128" t="s">
        <v>336</v>
      </c>
      <c r="D256" s="135"/>
      <c r="E256" s="121" t="s">
        <v>160</v>
      </c>
      <c r="F256" s="188">
        <v>4</v>
      </c>
      <c r="G256" s="138"/>
      <c r="H256" s="112">
        <f t="shared" si="3"/>
        <v>0</v>
      </c>
    </row>
    <row r="257" spans="1:8" ht="20.100000000000001" customHeight="1" x14ac:dyDescent="0.25">
      <c r="A257" s="126"/>
      <c r="B257" s="135" t="s">
        <v>77</v>
      </c>
      <c r="C257" s="135" t="s">
        <v>350</v>
      </c>
      <c r="D257" s="135"/>
      <c r="E257" s="137" t="s">
        <v>134</v>
      </c>
      <c r="F257" s="188">
        <v>6</v>
      </c>
      <c r="G257" s="138"/>
      <c r="H257" s="112">
        <f t="shared" si="3"/>
        <v>0</v>
      </c>
    </row>
    <row r="258" spans="1:8" ht="20.100000000000001" customHeight="1" x14ac:dyDescent="0.25">
      <c r="A258" s="126"/>
      <c r="B258" s="135" t="s">
        <v>75</v>
      </c>
      <c r="C258" s="135" t="s">
        <v>502</v>
      </c>
      <c r="D258" s="135" t="s">
        <v>18</v>
      </c>
      <c r="E258" s="137" t="s">
        <v>261</v>
      </c>
      <c r="F258" s="188">
        <v>1</v>
      </c>
      <c r="G258" s="138"/>
      <c r="H258" s="112">
        <f t="shared" si="3"/>
        <v>0</v>
      </c>
    </row>
    <row r="259" spans="1:8" ht="20.100000000000001" customHeight="1" x14ac:dyDescent="0.25">
      <c r="A259" s="126"/>
      <c r="B259" s="135" t="s">
        <v>75</v>
      </c>
      <c r="C259" s="135" t="s">
        <v>503</v>
      </c>
      <c r="D259" s="135" t="s">
        <v>103</v>
      </c>
      <c r="E259" s="137" t="s">
        <v>261</v>
      </c>
      <c r="F259" s="188">
        <v>8</v>
      </c>
      <c r="G259" s="138"/>
      <c r="H259" s="112">
        <f t="shared" si="3"/>
        <v>0</v>
      </c>
    </row>
    <row r="260" spans="1:8" ht="20.100000000000001" customHeight="1" x14ac:dyDescent="0.25">
      <c r="A260" s="126"/>
      <c r="B260" s="135" t="s">
        <v>75</v>
      </c>
      <c r="C260" s="135" t="s">
        <v>504</v>
      </c>
      <c r="D260" s="135" t="s">
        <v>20</v>
      </c>
      <c r="E260" s="137" t="s">
        <v>261</v>
      </c>
      <c r="F260" s="188">
        <v>9</v>
      </c>
      <c r="G260" s="138"/>
      <c r="H260" s="112">
        <f t="shared" si="3"/>
        <v>0</v>
      </c>
    </row>
    <row r="261" spans="1:8" ht="20.100000000000001" customHeight="1" x14ac:dyDescent="0.25">
      <c r="A261" s="126"/>
      <c r="B261" s="135" t="s">
        <v>75</v>
      </c>
      <c r="C261" s="135" t="s">
        <v>505</v>
      </c>
      <c r="D261" s="135" t="s">
        <v>431</v>
      </c>
      <c r="E261" s="137" t="s">
        <v>261</v>
      </c>
      <c r="F261" s="188">
        <v>1</v>
      </c>
      <c r="G261" s="138"/>
      <c r="H261" s="112">
        <f t="shared" si="3"/>
        <v>0</v>
      </c>
    </row>
    <row r="262" spans="1:8" ht="20.100000000000001" customHeight="1" x14ac:dyDescent="0.25">
      <c r="A262" s="126"/>
      <c r="B262" s="135" t="s">
        <v>75</v>
      </c>
      <c r="C262" s="135" t="s">
        <v>506</v>
      </c>
      <c r="D262" s="135" t="s">
        <v>114</v>
      </c>
      <c r="E262" s="137" t="s">
        <v>261</v>
      </c>
      <c r="F262" s="172">
        <v>8</v>
      </c>
      <c r="G262" s="138"/>
      <c r="H262" s="112">
        <f t="shared" si="3"/>
        <v>0</v>
      </c>
    </row>
    <row r="263" spans="1:8" ht="20.100000000000001" customHeight="1" x14ac:dyDescent="0.25">
      <c r="A263" s="55"/>
      <c r="B263" s="107"/>
      <c r="C263" s="105" t="s">
        <v>86</v>
      </c>
      <c r="D263" s="107"/>
      <c r="E263" s="107"/>
      <c r="F263" s="108"/>
      <c r="G263" s="109"/>
      <c r="H263" s="49">
        <f t="shared" ref="H263:H311" si="4">F263*G263</f>
        <v>0</v>
      </c>
    </row>
    <row r="264" spans="1:8" ht="20.100000000000001" customHeight="1" x14ac:dyDescent="0.25">
      <c r="A264" s="115"/>
      <c r="B264" s="131" t="s">
        <v>78</v>
      </c>
      <c r="C264" s="116" t="s">
        <v>337</v>
      </c>
      <c r="D264" s="116" t="s">
        <v>10</v>
      </c>
      <c r="E264" s="116" t="s">
        <v>169</v>
      </c>
      <c r="F264" s="176">
        <v>53</v>
      </c>
      <c r="G264" s="139"/>
      <c r="H264" s="112">
        <f t="shared" si="4"/>
        <v>0</v>
      </c>
    </row>
    <row r="265" spans="1:8" ht="20.100000000000001" customHeight="1" x14ac:dyDescent="0.25">
      <c r="A265" s="120"/>
      <c r="B265" s="132" t="s">
        <v>78</v>
      </c>
      <c r="C265" s="122" t="s">
        <v>342</v>
      </c>
      <c r="D265" s="121" t="s">
        <v>9</v>
      </c>
      <c r="E265" s="121" t="s">
        <v>160</v>
      </c>
      <c r="F265" s="177">
        <v>56</v>
      </c>
      <c r="G265" s="140"/>
      <c r="H265" s="112">
        <f t="shared" si="4"/>
        <v>0</v>
      </c>
    </row>
    <row r="266" spans="1:8" ht="20.100000000000001" customHeight="1" x14ac:dyDescent="0.25">
      <c r="A266" s="120"/>
      <c r="B266" s="132" t="s">
        <v>78</v>
      </c>
      <c r="C266" s="121" t="s">
        <v>338</v>
      </c>
      <c r="D266" s="121" t="s">
        <v>36</v>
      </c>
      <c r="E266" s="121" t="s">
        <v>74</v>
      </c>
      <c r="F266" s="177">
        <v>53</v>
      </c>
      <c r="G266" s="140"/>
      <c r="H266" s="112">
        <f t="shared" si="4"/>
        <v>0</v>
      </c>
    </row>
    <row r="267" spans="1:8" ht="20.100000000000001" customHeight="1" x14ac:dyDescent="0.25">
      <c r="A267" s="120"/>
      <c r="B267" s="132" t="s">
        <v>78</v>
      </c>
      <c r="C267" s="121" t="s">
        <v>339</v>
      </c>
      <c r="D267" s="121" t="s">
        <v>12</v>
      </c>
      <c r="E267" s="121" t="s">
        <v>134</v>
      </c>
      <c r="F267" s="177">
        <v>57</v>
      </c>
      <c r="G267" s="140"/>
      <c r="H267" s="112">
        <f t="shared" si="4"/>
        <v>0</v>
      </c>
    </row>
    <row r="268" spans="1:8" ht="20.100000000000001" customHeight="1" x14ac:dyDescent="0.25">
      <c r="A268" s="120"/>
      <c r="B268" s="132" t="s">
        <v>78</v>
      </c>
      <c r="C268" s="121" t="s">
        <v>340</v>
      </c>
      <c r="D268" s="121" t="s">
        <v>37</v>
      </c>
      <c r="E268" s="121" t="s">
        <v>170</v>
      </c>
      <c r="F268" s="177">
        <v>53</v>
      </c>
      <c r="G268" s="140"/>
      <c r="H268" s="112">
        <f t="shared" si="4"/>
        <v>0</v>
      </c>
    </row>
    <row r="269" spans="1:8" ht="20.100000000000001" customHeight="1" x14ac:dyDescent="0.25">
      <c r="A269" s="120"/>
      <c r="B269" s="132" t="s">
        <v>75</v>
      </c>
      <c r="C269" s="121" t="s">
        <v>341</v>
      </c>
      <c r="D269" s="121" t="s">
        <v>39</v>
      </c>
      <c r="E269" s="121" t="s">
        <v>160</v>
      </c>
      <c r="F269" s="177">
        <v>58</v>
      </c>
      <c r="G269" s="140"/>
      <c r="H269" s="112">
        <f t="shared" si="4"/>
        <v>0</v>
      </c>
    </row>
    <row r="270" spans="1:8" ht="20.100000000000001" customHeight="1" x14ac:dyDescent="0.25">
      <c r="A270" s="120"/>
      <c r="B270" s="132" t="s">
        <v>75</v>
      </c>
      <c r="C270" s="122" t="s">
        <v>366</v>
      </c>
      <c r="D270" s="121" t="s">
        <v>14</v>
      </c>
      <c r="E270" s="121" t="s">
        <v>74</v>
      </c>
      <c r="F270" s="177">
        <v>57</v>
      </c>
      <c r="G270" s="140"/>
      <c r="H270" s="112">
        <f t="shared" si="4"/>
        <v>0</v>
      </c>
    </row>
    <row r="271" spans="1:8" ht="20.100000000000001" customHeight="1" x14ac:dyDescent="0.25">
      <c r="A271" s="120"/>
      <c r="B271" s="134" t="s">
        <v>75</v>
      </c>
      <c r="C271" s="122" t="s">
        <v>62</v>
      </c>
      <c r="D271" s="121" t="s">
        <v>40</v>
      </c>
      <c r="E271" s="121" t="s">
        <v>160</v>
      </c>
      <c r="F271" s="178">
        <v>14</v>
      </c>
      <c r="G271" s="140"/>
      <c r="H271" s="112">
        <f t="shared" si="4"/>
        <v>0</v>
      </c>
    </row>
    <row r="272" spans="1:8" ht="20.100000000000001" customHeight="1" x14ac:dyDescent="0.25">
      <c r="A272" s="120"/>
      <c r="B272" s="134" t="s">
        <v>365</v>
      </c>
      <c r="C272" s="122" t="s">
        <v>61</v>
      </c>
      <c r="D272" s="121"/>
      <c r="E272" s="121" t="s">
        <v>156</v>
      </c>
      <c r="F272" s="178">
        <v>57</v>
      </c>
      <c r="G272" s="140"/>
      <c r="H272" s="112">
        <f t="shared" si="4"/>
        <v>0</v>
      </c>
    </row>
    <row r="273" spans="1:8" ht="20.100000000000001" customHeight="1" x14ac:dyDescent="0.25">
      <c r="A273" s="126"/>
      <c r="B273" s="180" t="s">
        <v>75</v>
      </c>
      <c r="C273" s="128" t="s">
        <v>449</v>
      </c>
      <c r="D273" s="127" t="s">
        <v>437</v>
      </c>
      <c r="E273" s="127" t="s">
        <v>450</v>
      </c>
      <c r="F273" s="181">
        <v>59</v>
      </c>
      <c r="G273" s="138"/>
      <c r="H273" s="112">
        <f t="shared" si="4"/>
        <v>0</v>
      </c>
    </row>
    <row r="274" spans="1:8" ht="20.100000000000001" customHeight="1" x14ac:dyDescent="0.25">
      <c r="A274" s="126"/>
      <c r="B274" s="135" t="s">
        <v>81</v>
      </c>
      <c r="C274" s="136" t="s">
        <v>343</v>
      </c>
      <c r="D274" s="135"/>
      <c r="E274" s="137" t="s">
        <v>156</v>
      </c>
      <c r="F274" s="172">
        <v>56</v>
      </c>
      <c r="G274" s="138"/>
      <c r="H274" s="112">
        <f t="shared" si="4"/>
        <v>0</v>
      </c>
    </row>
    <row r="275" spans="1:8" ht="20.100000000000001" customHeight="1" x14ac:dyDescent="0.25">
      <c r="A275" s="55"/>
      <c r="B275" s="107"/>
      <c r="C275" s="110" t="s">
        <v>87</v>
      </c>
      <c r="D275" s="107"/>
      <c r="E275" s="107"/>
      <c r="F275" s="108"/>
      <c r="G275" s="111"/>
      <c r="H275" s="49">
        <f t="shared" si="4"/>
        <v>0</v>
      </c>
    </row>
    <row r="276" spans="1:8" ht="20.100000000000001" customHeight="1" x14ac:dyDescent="0.25">
      <c r="A276" s="115"/>
      <c r="B276" s="131" t="s">
        <v>75</v>
      </c>
      <c r="C276" s="144" t="s">
        <v>367</v>
      </c>
      <c r="D276" s="131" t="s">
        <v>9</v>
      </c>
      <c r="E276" s="141" t="s">
        <v>98</v>
      </c>
      <c r="F276" s="173">
        <v>68</v>
      </c>
      <c r="G276" s="139"/>
      <c r="H276" s="112">
        <f t="shared" si="4"/>
        <v>0</v>
      </c>
    </row>
    <row r="277" spans="1:8" ht="20.100000000000001" customHeight="1" x14ac:dyDescent="0.25">
      <c r="A277" s="120"/>
      <c r="B277" s="132" t="s">
        <v>75</v>
      </c>
      <c r="C277" s="145" t="s">
        <v>208</v>
      </c>
      <c r="D277" s="132" t="s">
        <v>12</v>
      </c>
      <c r="E277" s="142" t="s">
        <v>95</v>
      </c>
      <c r="F277" s="174">
        <v>68</v>
      </c>
      <c r="G277" s="140"/>
      <c r="H277" s="112">
        <f t="shared" si="4"/>
        <v>0</v>
      </c>
    </row>
    <row r="278" spans="1:8" ht="20.100000000000001" customHeight="1" x14ac:dyDescent="0.25">
      <c r="A278" s="120"/>
      <c r="B278" s="132" t="s">
        <v>75</v>
      </c>
      <c r="C278" s="145" t="s">
        <v>205</v>
      </c>
      <c r="D278" s="132" t="s">
        <v>41</v>
      </c>
      <c r="E278" s="142" t="s">
        <v>203</v>
      </c>
      <c r="F278" s="174">
        <v>68</v>
      </c>
      <c r="G278" s="140"/>
      <c r="H278" s="112">
        <f t="shared" si="4"/>
        <v>0</v>
      </c>
    </row>
    <row r="279" spans="1:8" ht="20.100000000000001" customHeight="1" x14ac:dyDescent="0.25">
      <c r="A279" s="120"/>
      <c r="B279" s="132" t="s">
        <v>75</v>
      </c>
      <c r="C279" s="145" t="s">
        <v>209</v>
      </c>
      <c r="D279" s="132" t="s">
        <v>14</v>
      </c>
      <c r="E279" s="142" t="s">
        <v>96</v>
      </c>
      <c r="F279" s="174">
        <v>67</v>
      </c>
      <c r="G279" s="140"/>
      <c r="H279" s="112">
        <f t="shared" si="4"/>
        <v>0</v>
      </c>
    </row>
    <row r="280" spans="1:8" ht="20.100000000000001" customHeight="1" x14ac:dyDescent="0.25">
      <c r="A280" s="120"/>
      <c r="B280" s="132" t="s">
        <v>75</v>
      </c>
      <c r="C280" s="145" t="s">
        <v>207</v>
      </c>
      <c r="D280" s="132" t="s">
        <v>178</v>
      </c>
      <c r="E280" s="142" t="s">
        <v>98</v>
      </c>
      <c r="F280" s="174">
        <v>14</v>
      </c>
      <c r="G280" s="140"/>
      <c r="H280" s="112">
        <f t="shared" si="4"/>
        <v>0</v>
      </c>
    </row>
    <row r="281" spans="1:8" ht="20.100000000000001" customHeight="1" x14ac:dyDescent="0.25">
      <c r="A281" s="120"/>
      <c r="B281" s="132" t="s">
        <v>75</v>
      </c>
      <c r="C281" s="145" t="s">
        <v>63</v>
      </c>
      <c r="D281" s="132" t="s">
        <v>42</v>
      </c>
      <c r="E281" s="142" t="s">
        <v>98</v>
      </c>
      <c r="F281" s="174">
        <v>68</v>
      </c>
      <c r="G281" s="140"/>
      <c r="H281" s="112">
        <f t="shared" si="4"/>
        <v>0</v>
      </c>
    </row>
    <row r="282" spans="1:8" ht="20.100000000000001" customHeight="1" x14ac:dyDescent="0.25">
      <c r="A282" s="120"/>
      <c r="B282" s="132" t="s">
        <v>75</v>
      </c>
      <c r="C282" s="145" t="s">
        <v>64</v>
      </c>
      <c r="D282" s="132" t="s">
        <v>296</v>
      </c>
      <c r="E282" s="142" t="s">
        <v>95</v>
      </c>
      <c r="F282" s="174">
        <v>68</v>
      </c>
      <c r="G282" s="146"/>
      <c r="H282" s="112">
        <f t="shared" si="4"/>
        <v>0</v>
      </c>
    </row>
    <row r="283" spans="1:8" ht="20.100000000000001" customHeight="1" x14ac:dyDescent="0.25">
      <c r="A283" s="120"/>
      <c r="B283" s="134" t="s">
        <v>365</v>
      </c>
      <c r="C283" s="122" t="s">
        <v>61</v>
      </c>
      <c r="D283" s="121"/>
      <c r="E283" s="121" t="s">
        <v>156</v>
      </c>
      <c r="F283" s="178">
        <v>68</v>
      </c>
      <c r="G283" s="146"/>
      <c r="H283" s="112">
        <f t="shared" si="4"/>
        <v>0</v>
      </c>
    </row>
    <row r="284" spans="1:8" ht="20.100000000000001" customHeight="1" x14ac:dyDescent="0.25">
      <c r="A284" s="126"/>
      <c r="B284" s="135" t="s">
        <v>368</v>
      </c>
      <c r="C284" s="136" t="s">
        <v>451</v>
      </c>
      <c r="D284" s="135" t="s">
        <v>448</v>
      </c>
      <c r="E284" s="137" t="s">
        <v>96</v>
      </c>
      <c r="F284" s="172">
        <v>68</v>
      </c>
      <c r="G284" s="138"/>
      <c r="H284" s="112">
        <f t="shared" si="4"/>
        <v>0</v>
      </c>
    </row>
    <row r="285" spans="1:8" ht="20.100000000000001" customHeight="1" x14ac:dyDescent="0.25">
      <c r="A285" s="182"/>
      <c r="B285" s="183" t="s">
        <v>452</v>
      </c>
      <c r="C285" s="184" t="s">
        <v>453</v>
      </c>
      <c r="D285" s="183" t="s">
        <v>437</v>
      </c>
      <c r="E285" s="185" t="s">
        <v>454</v>
      </c>
      <c r="F285" s="186">
        <v>63</v>
      </c>
      <c r="G285" s="187"/>
      <c r="H285" s="112">
        <f t="shared" si="4"/>
        <v>0</v>
      </c>
    </row>
    <row r="286" spans="1:8" ht="20.100000000000001" customHeight="1" x14ac:dyDescent="0.25">
      <c r="A286" s="55"/>
      <c r="B286" s="107"/>
      <c r="C286" s="110" t="s">
        <v>88</v>
      </c>
      <c r="D286" s="107"/>
      <c r="E286" s="107"/>
      <c r="F286" s="108"/>
      <c r="G286" s="111"/>
      <c r="H286" s="49">
        <f t="shared" si="4"/>
        <v>0</v>
      </c>
    </row>
    <row r="287" spans="1:8" ht="20.100000000000001" customHeight="1" x14ac:dyDescent="0.25">
      <c r="A287" s="115"/>
      <c r="B287" s="131" t="s">
        <v>75</v>
      </c>
      <c r="C287" s="144" t="s">
        <v>200</v>
      </c>
      <c r="D287" s="131" t="s">
        <v>183</v>
      </c>
      <c r="E287" s="141" t="s">
        <v>98</v>
      </c>
      <c r="F287" s="173">
        <v>71</v>
      </c>
      <c r="G287" s="139"/>
      <c r="H287" s="112">
        <f t="shared" si="4"/>
        <v>0</v>
      </c>
    </row>
    <row r="288" spans="1:8" ht="20.100000000000001" customHeight="1" x14ac:dyDescent="0.25">
      <c r="A288" s="120"/>
      <c r="B288" s="132" t="s">
        <v>75</v>
      </c>
      <c r="C288" s="145" t="s">
        <v>369</v>
      </c>
      <c r="D288" s="132" t="s">
        <v>278</v>
      </c>
      <c r="E288" s="142" t="s">
        <v>136</v>
      </c>
      <c r="F288" s="174">
        <v>68</v>
      </c>
      <c r="G288" s="140"/>
      <c r="H288" s="112">
        <f t="shared" si="4"/>
        <v>0</v>
      </c>
    </row>
    <row r="289" spans="1:8" ht="20.100000000000001" customHeight="1" x14ac:dyDescent="0.25">
      <c r="A289" s="120"/>
      <c r="B289" s="132" t="s">
        <v>75</v>
      </c>
      <c r="C289" s="145" t="s">
        <v>65</v>
      </c>
      <c r="D289" s="132" t="s">
        <v>41</v>
      </c>
      <c r="E289" s="142" t="s">
        <v>203</v>
      </c>
      <c r="F289" s="174">
        <v>63</v>
      </c>
      <c r="G289" s="140"/>
      <c r="H289" s="112">
        <f t="shared" si="4"/>
        <v>0</v>
      </c>
    </row>
    <row r="290" spans="1:8" ht="20.100000000000001" customHeight="1" x14ac:dyDescent="0.25">
      <c r="A290" s="120"/>
      <c r="B290" s="132" t="s">
        <v>75</v>
      </c>
      <c r="C290" s="145" t="s">
        <v>206</v>
      </c>
      <c r="D290" s="132" t="s">
        <v>185</v>
      </c>
      <c r="E290" s="142" t="s">
        <v>98</v>
      </c>
      <c r="F290" s="174">
        <v>29</v>
      </c>
      <c r="G290" s="140"/>
      <c r="H290" s="112">
        <f t="shared" si="4"/>
        <v>0</v>
      </c>
    </row>
    <row r="291" spans="1:8" ht="20.100000000000001" customHeight="1" x14ac:dyDescent="0.25">
      <c r="A291" s="120"/>
      <c r="B291" s="132" t="s">
        <v>75</v>
      </c>
      <c r="C291" s="145" t="s">
        <v>66</v>
      </c>
      <c r="D291" s="132" t="s">
        <v>15</v>
      </c>
      <c r="E291" s="142" t="s">
        <v>98</v>
      </c>
      <c r="F291" s="174">
        <v>64</v>
      </c>
      <c r="G291" s="140"/>
      <c r="H291" s="112">
        <f t="shared" si="4"/>
        <v>0</v>
      </c>
    </row>
    <row r="292" spans="1:8" ht="20.100000000000001" customHeight="1" x14ac:dyDescent="0.25">
      <c r="A292" s="120"/>
      <c r="B292" s="132" t="s">
        <v>80</v>
      </c>
      <c r="C292" s="145" t="s">
        <v>370</v>
      </c>
      <c r="D292" s="132" t="s">
        <v>43</v>
      </c>
      <c r="E292" s="142" t="s">
        <v>98</v>
      </c>
      <c r="F292" s="174">
        <v>67</v>
      </c>
      <c r="G292" s="140"/>
      <c r="H292" s="112">
        <f t="shared" si="4"/>
        <v>0</v>
      </c>
    </row>
    <row r="293" spans="1:8" ht="20.100000000000001" customHeight="1" x14ac:dyDescent="0.25">
      <c r="A293" s="120"/>
      <c r="B293" s="132" t="s">
        <v>75</v>
      </c>
      <c r="C293" s="145" t="s">
        <v>210</v>
      </c>
      <c r="D293" s="132" t="s">
        <v>14</v>
      </c>
      <c r="E293" s="142" t="s">
        <v>96</v>
      </c>
      <c r="F293" s="174">
        <v>45</v>
      </c>
      <c r="G293" s="140"/>
      <c r="H293" s="112">
        <f t="shared" si="4"/>
        <v>0</v>
      </c>
    </row>
    <row r="294" spans="1:8" ht="20.100000000000001" customHeight="1" x14ac:dyDescent="0.25">
      <c r="A294" s="120"/>
      <c r="B294" s="132" t="s">
        <v>75</v>
      </c>
      <c r="C294" s="132" t="s">
        <v>67</v>
      </c>
      <c r="D294" s="132" t="s">
        <v>68</v>
      </c>
      <c r="E294" s="142" t="s">
        <v>100</v>
      </c>
      <c r="F294" s="174">
        <v>64</v>
      </c>
      <c r="G294" s="146"/>
      <c r="H294" s="112">
        <f t="shared" si="4"/>
        <v>0</v>
      </c>
    </row>
    <row r="295" spans="1:8" ht="20.100000000000001" customHeight="1" x14ac:dyDescent="0.25">
      <c r="A295" s="120"/>
      <c r="B295" s="132" t="s">
        <v>75</v>
      </c>
      <c r="C295" s="132" t="s">
        <v>69</v>
      </c>
      <c r="D295" s="132" t="s">
        <v>44</v>
      </c>
      <c r="E295" s="142" t="s">
        <v>97</v>
      </c>
      <c r="F295" s="174">
        <v>66</v>
      </c>
      <c r="G295" s="140"/>
      <c r="H295" s="112">
        <f t="shared" si="4"/>
        <v>0</v>
      </c>
    </row>
    <row r="296" spans="1:8" ht="20.100000000000001" customHeight="1" x14ac:dyDescent="0.25">
      <c r="A296" s="120"/>
      <c r="B296" s="132" t="s">
        <v>79</v>
      </c>
      <c r="C296" s="145" t="s">
        <v>381</v>
      </c>
      <c r="D296" s="132"/>
      <c r="E296" s="142" t="s">
        <v>97</v>
      </c>
      <c r="F296" s="174">
        <v>71</v>
      </c>
      <c r="G296" s="140"/>
      <c r="H296" s="112">
        <f t="shared" si="4"/>
        <v>0</v>
      </c>
    </row>
    <row r="297" spans="1:8" ht="20.100000000000001" customHeight="1" x14ac:dyDescent="0.25">
      <c r="A297" s="126"/>
      <c r="B297" s="135" t="s">
        <v>75</v>
      </c>
      <c r="C297" s="135" t="s">
        <v>70</v>
      </c>
      <c r="D297" s="135" t="s">
        <v>45</v>
      </c>
      <c r="E297" s="137" t="s">
        <v>98</v>
      </c>
      <c r="F297" s="172">
        <v>69</v>
      </c>
      <c r="G297" s="138"/>
      <c r="H297" s="112">
        <f t="shared" si="4"/>
        <v>0</v>
      </c>
    </row>
    <row r="298" spans="1:8" ht="20.100000000000001" customHeight="1" x14ac:dyDescent="0.25">
      <c r="A298" s="182"/>
      <c r="B298" s="183" t="s">
        <v>75</v>
      </c>
      <c r="C298" s="183" t="s">
        <v>455</v>
      </c>
      <c r="D298" s="183" t="s">
        <v>184</v>
      </c>
      <c r="E298" s="185" t="s">
        <v>454</v>
      </c>
      <c r="F298" s="186">
        <v>64</v>
      </c>
      <c r="G298" s="187"/>
      <c r="H298" s="112">
        <f t="shared" si="4"/>
        <v>0</v>
      </c>
    </row>
    <row r="299" spans="1:8" ht="20.100000000000001" customHeight="1" x14ac:dyDescent="0.25">
      <c r="A299" s="55"/>
      <c r="B299" s="107"/>
      <c r="C299" s="105" t="s">
        <v>89</v>
      </c>
      <c r="D299" s="107"/>
      <c r="E299" s="107"/>
      <c r="F299" s="108"/>
      <c r="G299" s="111"/>
      <c r="H299" s="49">
        <f t="shared" si="4"/>
        <v>0</v>
      </c>
    </row>
    <row r="300" spans="1:8" ht="20.100000000000001" customHeight="1" x14ac:dyDescent="0.25">
      <c r="A300" s="115"/>
      <c r="B300" s="131" t="s">
        <v>75</v>
      </c>
      <c r="C300" s="131" t="s">
        <v>71</v>
      </c>
      <c r="D300" s="131" t="s">
        <v>46</v>
      </c>
      <c r="E300" s="141" t="s">
        <v>95</v>
      </c>
      <c r="F300" s="173">
        <v>53</v>
      </c>
      <c r="G300" s="139"/>
      <c r="H300" s="112">
        <f t="shared" si="4"/>
        <v>0</v>
      </c>
    </row>
    <row r="301" spans="1:8" ht="20.100000000000001" customHeight="1" x14ac:dyDescent="0.25">
      <c r="A301" s="120"/>
      <c r="B301" s="132" t="s">
        <v>75</v>
      </c>
      <c r="C301" s="145" t="s">
        <v>371</v>
      </c>
      <c r="D301" s="132" t="s">
        <v>372</v>
      </c>
      <c r="E301" s="142" t="s">
        <v>98</v>
      </c>
      <c r="F301" s="174">
        <v>62</v>
      </c>
      <c r="G301" s="140"/>
      <c r="H301" s="112">
        <f t="shared" si="4"/>
        <v>0</v>
      </c>
    </row>
    <row r="302" spans="1:8" ht="20.100000000000001" customHeight="1" x14ac:dyDescent="0.25">
      <c r="A302" s="120"/>
      <c r="B302" s="132" t="s">
        <v>75</v>
      </c>
      <c r="C302" s="132" t="s">
        <v>72</v>
      </c>
      <c r="D302" s="132" t="s">
        <v>47</v>
      </c>
      <c r="E302" s="142" t="s">
        <v>97</v>
      </c>
      <c r="F302" s="174">
        <v>62</v>
      </c>
      <c r="G302" s="140"/>
      <c r="H302" s="112">
        <f t="shared" si="4"/>
        <v>0</v>
      </c>
    </row>
    <row r="303" spans="1:8" ht="20.100000000000001" customHeight="1" x14ac:dyDescent="0.25">
      <c r="A303" s="120"/>
      <c r="B303" s="132" t="s">
        <v>75</v>
      </c>
      <c r="C303" s="132" t="s">
        <v>373</v>
      </c>
      <c r="D303" s="132" t="s">
        <v>278</v>
      </c>
      <c r="E303" s="142" t="s">
        <v>95</v>
      </c>
      <c r="F303" s="174">
        <v>62</v>
      </c>
      <c r="G303" s="140"/>
      <c r="H303" s="112">
        <f t="shared" si="4"/>
        <v>0</v>
      </c>
    </row>
    <row r="304" spans="1:8" ht="20.100000000000001" customHeight="1" x14ac:dyDescent="0.25">
      <c r="A304" s="120"/>
      <c r="B304" s="132" t="s">
        <v>75</v>
      </c>
      <c r="C304" s="132" t="s">
        <v>202</v>
      </c>
      <c r="D304" s="147" t="s">
        <v>406</v>
      </c>
      <c r="E304" s="142" t="s">
        <v>99</v>
      </c>
      <c r="F304" s="174">
        <v>54</v>
      </c>
      <c r="G304" s="140"/>
      <c r="H304" s="112">
        <f t="shared" si="4"/>
        <v>0</v>
      </c>
    </row>
    <row r="305" spans="1:8" ht="20.100000000000001" customHeight="1" x14ac:dyDescent="0.25">
      <c r="A305" s="120"/>
      <c r="B305" s="132" t="s">
        <v>75</v>
      </c>
      <c r="C305" s="132" t="s">
        <v>73</v>
      </c>
      <c r="D305" s="132" t="s">
        <v>48</v>
      </c>
      <c r="E305" s="142" t="s">
        <v>98</v>
      </c>
      <c r="F305" s="174">
        <v>62</v>
      </c>
      <c r="G305" s="140"/>
      <c r="H305" s="112">
        <f t="shared" si="4"/>
        <v>0</v>
      </c>
    </row>
    <row r="306" spans="1:8" ht="20.100000000000001" customHeight="1" x14ac:dyDescent="0.25">
      <c r="A306" s="120"/>
      <c r="B306" s="132" t="s">
        <v>75</v>
      </c>
      <c r="C306" s="132" t="s">
        <v>374</v>
      </c>
      <c r="D306" s="132" t="s">
        <v>375</v>
      </c>
      <c r="E306" s="142" t="s">
        <v>98</v>
      </c>
      <c r="F306" s="174">
        <v>8</v>
      </c>
      <c r="G306" s="140"/>
      <c r="H306" s="112">
        <f t="shared" si="4"/>
        <v>0</v>
      </c>
    </row>
    <row r="307" spans="1:8" ht="20.100000000000001" customHeight="1" x14ac:dyDescent="0.25">
      <c r="A307" s="120"/>
      <c r="B307" s="132" t="s">
        <v>75</v>
      </c>
      <c r="C307" s="132" t="s">
        <v>376</v>
      </c>
      <c r="D307" s="132" t="s">
        <v>289</v>
      </c>
      <c r="E307" s="142" t="s">
        <v>377</v>
      </c>
      <c r="F307" s="174">
        <v>54</v>
      </c>
      <c r="G307" s="148"/>
      <c r="H307" s="112">
        <f t="shared" si="4"/>
        <v>0</v>
      </c>
    </row>
    <row r="308" spans="1:8" ht="20.100000000000001" customHeight="1" x14ac:dyDescent="0.25">
      <c r="A308" s="120"/>
      <c r="B308" s="132" t="s">
        <v>80</v>
      </c>
      <c r="C308" s="132" t="s">
        <v>378</v>
      </c>
      <c r="D308" s="121" t="s">
        <v>291</v>
      </c>
      <c r="E308" s="121" t="s">
        <v>156</v>
      </c>
      <c r="F308" s="174">
        <v>62</v>
      </c>
      <c r="G308" s="148"/>
      <c r="H308" s="112">
        <f t="shared" si="4"/>
        <v>0</v>
      </c>
    </row>
    <row r="309" spans="1:8" ht="20.100000000000001" customHeight="1" x14ac:dyDescent="0.25">
      <c r="A309" s="120"/>
      <c r="B309" s="132" t="s">
        <v>75</v>
      </c>
      <c r="C309" s="145" t="s">
        <v>379</v>
      </c>
      <c r="D309" s="121" t="s">
        <v>14</v>
      </c>
      <c r="E309" s="121" t="s">
        <v>133</v>
      </c>
      <c r="F309" s="174">
        <v>42</v>
      </c>
      <c r="G309" s="149"/>
      <c r="H309" s="112">
        <f t="shared" si="4"/>
        <v>0</v>
      </c>
    </row>
    <row r="310" spans="1:8" ht="20.100000000000001" customHeight="1" x14ac:dyDescent="0.25">
      <c r="A310" s="120"/>
      <c r="B310" s="132" t="s">
        <v>456</v>
      </c>
      <c r="C310" s="145" t="s">
        <v>457</v>
      </c>
      <c r="D310" s="121" t="s">
        <v>458</v>
      </c>
      <c r="E310" s="121" t="s">
        <v>454</v>
      </c>
      <c r="F310" s="174">
        <v>60</v>
      </c>
      <c r="G310" s="149"/>
      <c r="H310" s="112">
        <f t="shared" si="4"/>
        <v>0</v>
      </c>
    </row>
    <row r="311" spans="1:8" ht="20.100000000000001" customHeight="1" x14ac:dyDescent="0.25">
      <c r="A311" s="120"/>
      <c r="B311" s="132" t="s">
        <v>79</v>
      </c>
      <c r="C311" s="145" t="s">
        <v>381</v>
      </c>
      <c r="D311" s="132"/>
      <c r="E311" s="142" t="s">
        <v>97</v>
      </c>
      <c r="F311" s="179">
        <v>62</v>
      </c>
      <c r="G311" s="149"/>
      <c r="H311" s="112">
        <f t="shared" si="4"/>
        <v>0</v>
      </c>
    </row>
    <row r="312" spans="1:8" ht="25.15" customHeight="1" x14ac:dyDescent="0.25">
      <c r="A312" s="12"/>
      <c r="B312" s="13"/>
      <c r="C312" s="11"/>
      <c r="D312" s="11"/>
      <c r="E312" s="13"/>
      <c r="F312" s="28" t="s">
        <v>90</v>
      </c>
      <c r="G312" s="29"/>
      <c r="H312" s="26">
        <f>SUM(H4:H311)</f>
        <v>0</v>
      </c>
    </row>
    <row r="313" spans="1:8" ht="25.15" customHeight="1" x14ac:dyDescent="0.25">
      <c r="A313" s="13"/>
      <c r="B313" s="13"/>
      <c r="C313" s="11"/>
      <c r="D313" s="11"/>
      <c r="E313" s="13"/>
      <c r="F313" s="28" t="s">
        <v>91</v>
      </c>
      <c r="G313" s="29"/>
      <c r="H313" s="25">
        <f>H312*0.05</f>
        <v>0</v>
      </c>
    </row>
    <row r="314" spans="1:8" ht="25.15" customHeight="1" x14ac:dyDescent="0.25">
      <c r="A314" s="13"/>
      <c r="B314" s="13"/>
      <c r="C314" s="11"/>
      <c r="D314" s="11"/>
      <c r="E314" s="13"/>
      <c r="F314" s="28" t="s">
        <v>92</v>
      </c>
      <c r="G314" s="29"/>
      <c r="H314" s="26">
        <f>SUM(H312:H313)</f>
        <v>0</v>
      </c>
    </row>
    <row r="332" spans="4:6" ht="21" x14ac:dyDescent="0.35">
      <c r="D332" s="8"/>
      <c r="E332" s="9"/>
      <c r="F332" s="9"/>
    </row>
    <row r="333" spans="4:6" ht="21" x14ac:dyDescent="0.35">
      <c r="D333" s="8"/>
      <c r="E333" s="9"/>
      <c r="F333" s="9"/>
    </row>
  </sheetData>
  <sheetProtection formatCells="0" formatColumns="0" formatRows="0" insertColumns="0" insertRows="0" insertHyperlinks="0" deleteColumns="0" deleteRows="0" sort="0" autoFilter="0" pivotTables="0"/>
  <mergeCells count="5">
    <mergeCell ref="B92:G92"/>
    <mergeCell ref="B111:G111"/>
    <mergeCell ref="B128:G128"/>
    <mergeCell ref="B1:G1"/>
    <mergeCell ref="B37:G37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Izbor udžbenika</vt:lpstr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13-Zadarska-Osnovna Å¡kola-2014</dc:title>
  <dc:subject>Spreadsheet export</dc:subject>
  <dc:creator>Maatwebsite</dc:creator>
  <cp:keywords>maatwebsite, excel, export</cp:keywords>
  <dc:description>Default spreadsheet export</dc:description>
  <cp:lastModifiedBy>Anita</cp:lastModifiedBy>
  <cp:lastPrinted>2022-06-30T06:29:40Z</cp:lastPrinted>
  <dcterms:created xsi:type="dcterms:W3CDTF">2014-06-01T12:18:07Z</dcterms:created>
  <dcterms:modified xsi:type="dcterms:W3CDTF">2022-07-12T08:06:48Z</dcterms:modified>
  <cp:category>Excel</cp:category>
</cp:coreProperties>
</file>